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4産業振興課\01 農政係\【農政係】\Ａ農政全般（一般文書含む）・新規就農\12 地域計画（旧：人農地プラン）\02人・農地プラン\●新・人農地プラン(実質化された人・農地プラン）\新プラン\HP公表まとめ\"/>
    </mc:Choice>
  </mc:AlternateContent>
  <bookViews>
    <workbookView xWindow="825" yWindow="105" windowWidth="19395" windowHeight="10680"/>
  </bookViews>
  <sheets>
    <sheet name="実質化された人・農地プラン" sheetId="1" r:id="rId1"/>
  </sheets>
  <definedNames>
    <definedName name="_xlnm.Print_Area" localSheetId="0">実質化された人・農地プラン!$A$2:$AD$102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2" i="1" l="1"/>
  <c r="R63" i="1"/>
  <c r="R64" i="1"/>
  <c r="R65" i="1"/>
  <c r="R66" i="1"/>
  <c r="R67" i="1"/>
  <c r="R68" i="1"/>
  <c r="R69" i="1"/>
  <c r="R70" i="1"/>
  <c r="R71" i="1"/>
  <c r="R72" i="1"/>
  <c r="R73" i="1"/>
  <c r="R74" i="1"/>
  <c r="R75" i="1"/>
  <c r="R76" i="1"/>
  <c r="R77" i="1"/>
  <c r="R78" i="1"/>
  <c r="R79" i="1"/>
  <c r="R80" i="1"/>
  <c r="R81" i="1"/>
  <c r="R82" i="1"/>
  <c r="R83" i="1"/>
  <c r="R61" i="1"/>
  <c r="R45" i="1"/>
  <c r="R46" i="1"/>
  <c r="R47" i="1"/>
  <c r="R48" i="1"/>
  <c r="R49" i="1"/>
  <c r="R50" i="1"/>
  <c r="R51" i="1"/>
  <c r="R52" i="1"/>
  <c r="R44" i="1"/>
  <c r="D84" i="1" l="1"/>
  <c r="O84" i="1" l="1"/>
  <c r="Z20" i="1" s="1"/>
  <c r="I84" i="1"/>
</calcChain>
</file>

<file path=xl/sharedStrings.xml><?xml version="1.0" encoding="utf-8"?>
<sst xmlns="http://schemas.openxmlformats.org/spreadsheetml/2006/main" count="243" uniqueCount="51">
  <si>
    <t>直近の更新年月日</t>
    <rPh sb="0" eb="2">
      <t>チョッキン</t>
    </rPh>
    <rPh sb="3" eb="5">
      <t>コウシン</t>
    </rPh>
    <rPh sb="5" eb="8">
      <t>ネンガッピ</t>
    </rPh>
    <phoneticPr fontId="1"/>
  </si>
  <si>
    <t>計</t>
    <rPh sb="0" eb="1">
      <t>ケイ</t>
    </rPh>
    <phoneticPr fontId="1"/>
  </si>
  <si>
    <t>農業者
（氏名・名称）</t>
    <rPh sb="0" eb="3">
      <t>ノウギョウシャ</t>
    </rPh>
    <rPh sb="5" eb="7">
      <t>シメイ</t>
    </rPh>
    <rPh sb="8" eb="10">
      <t>メイショウ</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</si>
  <si>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</si>
  <si>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</si>
  <si>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</si>
  <si>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</si>
  <si>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</si>
  <si>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現状</t>
    <rPh sb="0" eb="2">
      <t>ゲンジョウ</t>
    </rPh>
    <phoneticPr fontId="1"/>
  </si>
  <si>
    <t>今後の農地の引受けの意向</t>
    <rPh sb="0" eb="2">
      <t>コンゴ</t>
    </rPh>
    <rPh sb="3" eb="5">
      <t>ノウチ</t>
    </rPh>
    <rPh sb="6" eb="8">
      <t>ヒキウ</t>
    </rPh>
    <rPh sb="10" eb="12">
      <t>イコウ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</si>
  <si>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</si>
  <si>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</si>
  <si>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</si>
  <si>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</si>
  <si>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</si>
  <si>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</si>
  <si>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</si>
  <si>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</si>
  <si>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</si>
  <si>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</si>
  <si>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</si>
  <si>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吉見町</t>
    <rPh sb="0" eb="3">
      <t>ヨシミマチ</t>
    </rPh>
    <phoneticPr fontId="1"/>
  </si>
  <si>
    <t>－</t>
    <phoneticPr fontId="1"/>
  </si>
  <si>
    <t>③地区内における７５才以上の農業者の耕作面積の合計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</si>
  <si>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水稲</t>
    <rPh sb="0" eb="2">
      <t>スイトウ</t>
    </rPh>
    <phoneticPr fontId="1"/>
  </si>
  <si>
    <t>吉見北地区</t>
    <rPh sb="0" eb="2">
      <t>ヨシミ</t>
    </rPh>
    <rPh sb="2" eb="3">
      <t>キタ</t>
    </rPh>
    <rPh sb="3" eb="5">
      <t>チク</t>
    </rPh>
    <phoneticPr fontId="1"/>
  </si>
  <si>
    <t>中心経営体</t>
    <rPh sb="0" eb="2">
      <t>チュウシン</t>
    </rPh>
    <rPh sb="2" eb="5">
      <t>ケイエイタイ</t>
    </rPh>
    <phoneticPr fontId="1"/>
  </si>
  <si>
    <t>後継者はいるが決まっていない</t>
    <rPh sb="0" eb="3">
      <t>コウケイシャ</t>
    </rPh>
    <rPh sb="7" eb="8">
      <t>キ</t>
    </rPh>
    <phoneticPr fontId="1"/>
  </si>
  <si>
    <t>後継者がいない。</t>
    <rPh sb="0" eb="3">
      <t>コウケイシャ</t>
    </rPh>
    <phoneticPr fontId="1"/>
  </si>
  <si>
    <t>４　３の方針を実現するために必要な取組に関する方針</t>
    <rPh sb="4" eb="6">
      <t>ホウシン</t>
    </rPh>
    <rPh sb="7" eb="9">
      <t>ジツゲン</t>
    </rPh>
    <rPh sb="14" eb="16">
      <t>ヒツヨウ</t>
    </rPh>
    <rPh sb="17" eb="19">
      <t>トリクミ</t>
    </rPh>
    <rPh sb="20" eb="21">
      <t>カン</t>
    </rPh>
    <rPh sb="23" eb="25">
      <t>ホウシン</t>
    </rPh>
    <phoneticPr fontId="1"/>
  </si>
  <si>
    <t>（備考）
　地区との協議により、地区内の農地において農地中間管理事業による利用集積に取り組むこととしている。</t>
    <rPh sb="1" eb="3">
      <t>ビコウ</t>
    </rPh>
    <rPh sb="6" eb="8">
      <t>チク</t>
    </rPh>
    <rPh sb="10" eb="12">
      <t>キョウギ</t>
    </rPh>
    <rPh sb="16" eb="19">
      <t>チクナイ</t>
    </rPh>
    <rPh sb="20" eb="22">
      <t>ノウチ</t>
    </rPh>
    <rPh sb="26" eb="28">
      <t>ノウチ</t>
    </rPh>
    <rPh sb="28" eb="30">
      <t>チュウカン</t>
    </rPh>
    <rPh sb="30" eb="32">
      <t>カンリ</t>
    </rPh>
    <rPh sb="32" eb="34">
      <t>ジギョウ</t>
    </rPh>
    <rPh sb="37" eb="39">
      <t>リヨウ</t>
    </rPh>
    <rPh sb="39" eb="41">
      <t>シュウセキ</t>
    </rPh>
    <rPh sb="42" eb="43">
      <t>ト</t>
    </rPh>
    <rPh sb="44" eb="45">
      <t>ク</t>
    </rPh>
    <phoneticPr fontId="1"/>
  </si>
  <si>
    <t>　吉見北地区の耕地面積のうち、１０年後に７５才以上となる農業者の割合は約７０％になる見込みである。
　また、農業後継者がいないとする回答が約７５％であり、農業者の高齢化と受け手の確保が課題である。</t>
    <rPh sb="4" eb="6">
      <t>チク</t>
    </rPh>
    <rPh sb="9" eb="11">
      <t>メンセキ</t>
    </rPh>
    <rPh sb="17" eb="19">
      <t>ネンゴ</t>
    </rPh>
    <rPh sb="22" eb="23">
      <t>サイ</t>
    </rPh>
    <rPh sb="23" eb="25">
      <t>イジョウ</t>
    </rPh>
    <rPh sb="28" eb="31">
      <t>ノウギョウシャ</t>
    </rPh>
    <rPh sb="32" eb="34">
      <t>ワリアイ</t>
    </rPh>
    <rPh sb="35" eb="36">
      <t>ヤク</t>
    </rPh>
    <rPh sb="42" eb="44">
      <t>ミコ</t>
    </rPh>
    <rPh sb="54" eb="56">
      <t>ノウギョウ</t>
    </rPh>
    <rPh sb="56" eb="59">
      <t>コウケイシャ</t>
    </rPh>
    <rPh sb="66" eb="68">
      <t>カイトウ</t>
    </rPh>
    <rPh sb="69" eb="70">
      <t>ヤク</t>
    </rPh>
    <rPh sb="77" eb="80">
      <t>ノウギョウシャ</t>
    </rPh>
    <rPh sb="81" eb="84">
      <t>コウレイカ</t>
    </rPh>
    <rPh sb="85" eb="86">
      <t>ウ</t>
    </rPh>
    <rPh sb="87" eb="88">
      <t>テ</t>
    </rPh>
    <rPh sb="89" eb="91">
      <t>カクホ</t>
    </rPh>
    <rPh sb="92" eb="94">
      <t>カダイ</t>
    </rPh>
    <phoneticPr fontId="1"/>
  </si>
  <si>
    <t>　対象地区内の認定農業者や認定新規就農者等を中心経営体として位置づけ、集約化を図る。さらに、地域外から耕作を希望する他地区の認定農業者や認定新規就農者、集落営農組織の受入れを促進することにより対応していく。
　また、農地の新たな受け手への付け替えを進めることができるように、積極的に農地中間管理事業を活用する。</t>
    <rPh sb="1" eb="3">
      <t>タイショウ</t>
    </rPh>
    <rPh sb="3" eb="5">
      <t>チク</t>
    </rPh>
    <rPh sb="5" eb="6">
      <t>ナイ</t>
    </rPh>
    <rPh sb="7" eb="9">
      <t>ニンテイ</t>
    </rPh>
    <rPh sb="9" eb="12">
      <t>ノウギョウシャ</t>
    </rPh>
    <rPh sb="13" eb="15">
      <t>ニンテイ</t>
    </rPh>
    <rPh sb="15" eb="17">
      <t>シンキ</t>
    </rPh>
    <rPh sb="17" eb="19">
      <t>シュウノウ</t>
    </rPh>
    <rPh sb="19" eb="20">
      <t>シャ</t>
    </rPh>
    <rPh sb="20" eb="21">
      <t>トウ</t>
    </rPh>
    <rPh sb="22" eb="24">
      <t>チュウシン</t>
    </rPh>
    <rPh sb="24" eb="27">
      <t>ケイエイタイ</t>
    </rPh>
    <rPh sb="30" eb="32">
      <t>イチ</t>
    </rPh>
    <rPh sb="35" eb="38">
      <t>シュウヤクカ</t>
    </rPh>
    <rPh sb="39" eb="40">
      <t>ハカ</t>
    </rPh>
    <rPh sb="46" eb="48">
      <t>チイキ</t>
    </rPh>
    <rPh sb="48" eb="49">
      <t>ガイ</t>
    </rPh>
    <rPh sb="51" eb="53">
      <t>コウサク</t>
    </rPh>
    <rPh sb="54" eb="56">
      <t>キボウ</t>
    </rPh>
    <rPh sb="58" eb="59">
      <t>ホカ</t>
    </rPh>
    <rPh sb="59" eb="61">
      <t>チク</t>
    </rPh>
    <rPh sb="62" eb="64">
      <t>ニンテイ</t>
    </rPh>
    <rPh sb="64" eb="67">
      <t>ノウギョウシャ</t>
    </rPh>
    <rPh sb="68" eb="70">
      <t>ニンテイ</t>
    </rPh>
    <rPh sb="74" eb="75">
      <t>シャ</t>
    </rPh>
    <rPh sb="76" eb="80">
      <t>シュウラクエイノウ</t>
    </rPh>
    <rPh sb="80" eb="82">
      <t>ソシキ</t>
    </rPh>
    <rPh sb="83" eb="85">
      <t>ウケイ</t>
    </rPh>
    <rPh sb="96" eb="98">
      <t>タイオウ</t>
    </rPh>
    <phoneticPr fontId="1"/>
  </si>
  <si>
    <t>〇地域における農業の将来の在り方
　水稲を主要作物としつつ、麦等を見据えた耕作に取組む。また、農地中間管理事業を活用し、団地化を進めるとともに耕作放棄地の抑止に努める。
　地域外から耕作を希望する認定農業者や認定新規就農者を受入れ、さらに農業を担う者を募り、地域の農地を全体利用する体制の整備を進める。
　</t>
    <rPh sb="1" eb="3">
      <t>チイキ</t>
    </rPh>
    <rPh sb="7" eb="9">
      <t>ノウギョウ</t>
    </rPh>
    <rPh sb="10" eb="12">
      <t>ショウライ</t>
    </rPh>
    <rPh sb="13" eb="14">
      <t>ア</t>
    </rPh>
    <rPh sb="15" eb="16">
      <t>カタ</t>
    </rPh>
    <rPh sb="18" eb="20">
      <t>スイトウ</t>
    </rPh>
    <rPh sb="21" eb="23">
      <t>シュヨウ</t>
    </rPh>
    <rPh sb="23" eb="25">
      <t>サクモツ</t>
    </rPh>
    <rPh sb="30" eb="31">
      <t>ムギ</t>
    </rPh>
    <rPh sb="31" eb="32">
      <t>トウ</t>
    </rPh>
    <rPh sb="33" eb="35">
      <t>ミス</t>
    </rPh>
    <rPh sb="37" eb="39">
      <t>コウサク</t>
    </rPh>
    <rPh sb="40" eb="42">
      <t>トリク</t>
    </rPh>
    <rPh sb="47" eb="49">
      <t>ノウチ</t>
    </rPh>
    <rPh sb="49" eb="51">
      <t>チュウカン</t>
    </rPh>
    <rPh sb="51" eb="53">
      <t>カンリ</t>
    </rPh>
    <rPh sb="53" eb="55">
      <t>ジギョウ</t>
    </rPh>
    <rPh sb="56" eb="58">
      <t>カツヨウ</t>
    </rPh>
    <rPh sb="60" eb="62">
      <t>ダンチ</t>
    </rPh>
    <rPh sb="62" eb="63">
      <t>カ</t>
    </rPh>
    <rPh sb="64" eb="65">
      <t>スス</t>
    </rPh>
    <rPh sb="71" eb="73">
      <t>コウサク</t>
    </rPh>
    <rPh sb="73" eb="75">
      <t>ホウキ</t>
    </rPh>
    <rPh sb="75" eb="76">
      <t>チ</t>
    </rPh>
    <rPh sb="77" eb="79">
      <t>ヨクシ</t>
    </rPh>
    <rPh sb="80" eb="81">
      <t>ツト</t>
    </rPh>
    <rPh sb="86" eb="88">
      <t>チイキ</t>
    </rPh>
    <rPh sb="88" eb="89">
      <t>ガイ</t>
    </rPh>
    <rPh sb="91" eb="93">
      <t>コウサク</t>
    </rPh>
    <rPh sb="94" eb="96">
      <t>キボウ</t>
    </rPh>
    <rPh sb="98" eb="100">
      <t>ニンテイ</t>
    </rPh>
    <rPh sb="100" eb="103">
      <t>ノウギョウシャ</t>
    </rPh>
    <rPh sb="104" eb="106">
      <t>ニンテイ</t>
    </rPh>
    <rPh sb="106" eb="108">
      <t>シンキ</t>
    </rPh>
    <rPh sb="108" eb="110">
      <t>シュウノウ</t>
    </rPh>
    <rPh sb="110" eb="111">
      <t>シャ</t>
    </rPh>
    <rPh sb="112" eb="113">
      <t>ウ</t>
    </rPh>
    <rPh sb="113" eb="114">
      <t>イ</t>
    </rPh>
    <rPh sb="119" eb="121">
      <t>ノウギョウ</t>
    </rPh>
    <rPh sb="122" eb="123">
      <t>ニナ</t>
    </rPh>
    <rPh sb="124" eb="125">
      <t>モノ</t>
    </rPh>
    <rPh sb="126" eb="127">
      <t>ツノ</t>
    </rPh>
    <rPh sb="129" eb="131">
      <t>チイキ</t>
    </rPh>
    <rPh sb="132" eb="134">
      <t>ノウチ</t>
    </rPh>
    <rPh sb="135" eb="137">
      <t>ゼンタイ</t>
    </rPh>
    <rPh sb="137" eb="139">
      <t>リヨウ</t>
    </rPh>
    <rPh sb="141" eb="143">
      <t>タイセイ</t>
    </rPh>
    <rPh sb="144" eb="146">
      <t>セイビ</t>
    </rPh>
    <rPh sb="147" eb="148">
      <t>スス</t>
    </rPh>
    <phoneticPr fontId="1"/>
  </si>
  <si>
    <t>〇効率的かつ総合的な利用方針
　農地中間管理事業の活用を進め、担い手への集積・集約化を基本とし、農地集積率５０％を目標に分散・錯綜した農地の集団化を進め、５０ブロック程度の団地にまとめる。
　</t>
    <rPh sb="1" eb="3">
      <t>コウリツ</t>
    </rPh>
    <rPh sb="3" eb="4">
      <t>テキ</t>
    </rPh>
    <rPh sb="6" eb="9">
      <t>ソウゴウテキ</t>
    </rPh>
    <rPh sb="10" eb="12">
      <t>リヨウ</t>
    </rPh>
    <rPh sb="12" eb="14">
      <t>ホウシン</t>
    </rPh>
    <rPh sb="16" eb="18">
      <t>ノウチ</t>
    </rPh>
    <rPh sb="18" eb="20">
      <t>チュウカン</t>
    </rPh>
    <rPh sb="20" eb="22">
      <t>カンリ</t>
    </rPh>
    <rPh sb="22" eb="24">
      <t>ジギョウ</t>
    </rPh>
    <rPh sb="25" eb="27">
      <t>カツヨウ</t>
    </rPh>
    <rPh sb="28" eb="29">
      <t>スス</t>
    </rPh>
    <rPh sb="31" eb="32">
      <t>ニナ</t>
    </rPh>
    <rPh sb="33" eb="34">
      <t>テ</t>
    </rPh>
    <rPh sb="36" eb="38">
      <t>シュウセキ</t>
    </rPh>
    <rPh sb="39" eb="41">
      <t>シュウヤク</t>
    </rPh>
    <rPh sb="41" eb="42">
      <t>カ</t>
    </rPh>
    <rPh sb="43" eb="45">
      <t>キホン</t>
    </rPh>
    <rPh sb="48" eb="50">
      <t>ノウチ</t>
    </rPh>
    <rPh sb="50" eb="52">
      <t>シュウセキ</t>
    </rPh>
    <rPh sb="52" eb="53">
      <t>リツ</t>
    </rPh>
    <rPh sb="57" eb="59">
      <t>モクヒョウ</t>
    </rPh>
    <rPh sb="60" eb="62">
      <t>ブンサン</t>
    </rPh>
    <rPh sb="63" eb="65">
      <t>サクソウ</t>
    </rPh>
    <rPh sb="67" eb="69">
      <t>ノウチ</t>
    </rPh>
    <rPh sb="70" eb="73">
      <t>シュウダンカ</t>
    </rPh>
    <rPh sb="74" eb="75">
      <t>スス</t>
    </rPh>
    <rPh sb="83" eb="85">
      <t>テイド</t>
    </rPh>
    <phoneticPr fontId="1"/>
  </si>
  <si>
    <t xml:space="preserve"> 中曽根集落,上砂一集落,上砂二集落,
 地頭方集落,一ツ木集落,松崎集落,
 本沢集落,上細谷集落,小新井集落,
 黒岩集落,山ノ下集落,今泉集落,
 中新井集落,北下砂集落</t>
    <phoneticPr fontId="1"/>
  </si>
  <si>
    <t>認定</t>
  </si>
  <si>
    <t>認定新規</t>
  </si>
  <si>
    <t>今育</t>
    <rPh sb="0" eb="1">
      <t>コン</t>
    </rPh>
    <rPh sb="1" eb="2">
      <t>イク</t>
    </rPh>
    <phoneticPr fontId="1"/>
  </si>
  <si>
    <t>構想到達</t>
  </si>
  <si>
    <t>認定</t>
    <rPh sb="0" eb="2">
      <t>ニンテイ</t>
    </rPh>
    <phoneticPr fontId="1"/>
  </si>
  <si>
    <t>野菜</t>
    <rPh sb="0" eb="2">
      <t>ヤサイ</t>
    </rPh>
    <phoneticPr fontId="1"/>
  </si>
  <si>
    <t>旧認定</t>
    <rPh sb="0" eb="1">
      <t>キュウ</t>
    </rPh>
    <rPh sb="1" eb="3">
      <t>ニンテイ</t>
    </rPh>
    <phoneticPr fontId="1"/>
  </si>
  <si>
    <t>認定（法人）</t>
    <rPh sb="0" eb="2">
      <t>ニンテイ</t>
    </rPh>
    <rPh sb="3" eb="5">
      <t>ホウジン</t>
    </rPh>
    <phoneticPr fontId="1"/>
  </si>
  <si>
    <t>小麦</t>
    <rPh sb="0" eb="2">
      <t>コムギ</t>
    </rPh>
    <phoneticPr fontId="1"/>
  </si>
  <si>
    <t>北吉見地区全域</t>
    <rPh sb="0" eb="1">
      <t>キタ</t>
    </rPh>
    <rPh sb="1" eb="3">
      <t>ヨシミ</t>
    </rPh>
    <rPh sb="3" eb="5">
      <t>チク</t>
    </rPh>
    <rPh sb="5" eb="7">
      <t>ゼンイキ</t>
    </rPh>
    <phoneticPr fontId="1"/>
  </si>
  <si>
    <t>当初アンケートは18.1ha 　28.4haは中心経営体決定後対象者への確認結果</t>
    <rPh sb="0" eb="2">
      <t>トウショ</t>
    </rPh>
    <rPh sb="23" eb="25">
      <t>チュウシン</t>
    </rPh>
    <rPh sb="25" eb="27">
      <t>ケイエイ</t>
    </rPh>
    <rPh sb="27" eb="28">
      <t>タイ</t>
    </rPh>
    <rPh sb="28" eb="30">
      <t>ケッテイ</t>
    </rPh>
    <rPh sb="30" eb="31">
      <t>ゴ</t>
    </rPh>
    <rPh sb="31" eb="34">
      <t>タイショウシャ</t>
    </rPh>
    <rPh sb="36" eb="38">
      <t>カクニン</t>
    </rPh>
    <rPh sb="38" eb="40">
      <t>ケッカ</t>
    </rPh>
    <phoneticPr fontId="1"/>
  </si>
  <si>
    <t>〇目標達成のための措置
　集積、集団化の取組については、担い手を中心に進め、団地面積の拡大を農業委員及び農地利用最適化推進委員と調整し、農地バンクを通じて進める。
　農地中間管理事業の活用については、所有者に対して利用希望調査を実施し、地区一括での事業利用に結びつける。
　基盤整備事業への取組については、関係機関と連携を図りながら、必要な整備を行う。
　多様な経営体の確保育成については、地域内外から多様な経営体を募り、意向を踏まえながら担い手として育成していくため、関係機関と連携し、相談から定着まで切れ目なく取り組んでいく。
　農業サービス事業体等への農作業委託の取組については、必要に応じて作業の効率化が期待できる事業者へ委託を行う。</t>
    <rPh sb="1" eb="3">
      <t>モクヒョウ</t>
    </rPh>
    <rPh sb="3" eb="5">
      <t>タッセイ</t>
    </rPh>
    <rPh sb="9" eb="11">
      <t>ソチ</t>
    </rPh>
    <rPh sb="13" eb="15">
      <t>シュウセキ</t>
    </rPh>
    <rPh sb="16" eb="19">
      <t>シュウダンカ</t>
    </rPh>
    <rPh sb="20" eb="22">
      <t>トリクミ</t>
    </rPh>
    <rPh sb="28" eb="29">
      <t>ニナ</t>
    </rPh>
    <rPh sb="30" eb="31">
      <t>テ</t>
    </rPh>
    <rPh sb="32" eb="34">
      <t>チュウシン</t>
    </rPh>
    <rPh sb="35" eb="36">
      <t>スス</t>
    </rPh>
    <rPh sb="38" eb="40">
      <t>ダンチ</t>
    </rPh>
    <rPh sb="40" eb="42">
      <t>メンセキ</t>
    </rPh>
    <rPh sb="43" eb="45">
      <t>カクダイ</t>
    </rPh>
    <rPh sb="46" eb="48">
      <t>ノウギョウ</t>
    </rPh>
    <rPh sb="48" eb="50">
      <t>イイン</t>
    </rPh>
    <rPh sb="50" eb="51">
      <t>オヨ</t>
    </rPh>
    <rPh sb="52" eb="54">
      <t>ノウチ</t>
    </rPh>
    <rPh sb="54" eb="56">
      <t>リヨウ</t>
    </rPh>
    <rPh sb="56" eb="59">
      <t>サイテキカ</t>
    </rPh>
    <rPh sb="59" eb="61">
      <t>スイシン</t>
    </rPh>
    <rPh sb="61" eb="63">
      <t>イイン</t>
    </rPh>
    <rPh sb="64" eb="66">
      <t>チョウセイ</t>
    </rPh>
    <rPh sb="68" eb="70">
      <t>ノウチ</t>
    </rPh>
    <rPh sb="74" eb="75">
      <t>ツウ</t>
    </rPh>
    <rPh sb="77" eb="78">
      <t>スス</t>
    </rPh>
    <rPh sb="83" eb="85">
      <t>ノウチ</t>
    </rPh>
    <rPh sb="92" eb="94">
      <t>カツヨウ</t>
    </rPh>
    <rPh sb="100" eb="103">
      <t>ショユウシャ</t>
    </rPh>
    <rPh sb="104" eb="105">
      <t>タイ</t>
    </rPh>
    <rPh sb="107" eb="109">
      <t>リヨウ</t>
    </rPh>
    <rPh sb="109" eb="111">
      <t>キボウ</t>
    </rPh>
    <rPh sb="111" eb="113">
      <t>チョウサ</t>
    </rPh>
    <rPh sb="114" eb="116">
      <t>ジッシ</t>
    </rPh>
    <rPh sb="118" eb="120">
      <t>チク</t>
    </rPh>
    <rPh sb="120" eb="122">
      <t>イッカツ</t>
    </rPh>
    <rPh sb="124" eb="126">
      <t>ジギョウ</t>
    </rPh>
    <rPh sb="126" eb="128">
      <t>リヨウ</t>
    </rPh>
    <rPh sb="129" eb="130">
      <t>ムス</t>
    </rPh>
    <rPh sb="137" eb="139">
      <t>キバン</t>
    </rPh>
    <rPh sb="139" eb="141">
      <t>セイビ</t>
    </rPh>
    <rPh sb="141" eb="143">
      <t>ジギョウ</t>
    </rPh>
    <rPh sb="145" eb="147">
      <t>トリクミ</t>
    </rPh>
    <rPh sb="153" eb="155">
      <t>カンケイ</t>
    </rPh>
    <rPh sb="155" eb="157">
      <t>キカン</t>
    </rPh>
    <rPh sb="158" eb="160">
      <t>レンケイ</t>
    </rPh>
    <rPh sb="161" eb="162">
      <t>ハカ</t>
    </rPh>
    <rPh sb="167" eb="169">
      <t>ヒツヨウ</t>
    </rPh>
    <rPh sb="170" eb="172">
      <t>セイビ</t>
    </rPh>
    <rPh sb="173" eb="174">
      <t>オコナ</t>
    </rPh>
    <rPh sb="178" eb="180">
      <t>タヨウ</t>
    </rPh>
    <rPh sb="181" eb="183">
      <t>ケイエイ</t>
    </rPh>
    <rPh sb="183" eb="184">
      <t>タイ</t>
    </rPh>
    <rPh sb="185" eb="187">
      <t>カクホ</t>
    </rPh>
    <rPh sb="187" eb="189">
      <t>イクセイ</t>
    </rPh>
    <rPh sb="195" eb="197">
      <t>チイキ</t>
    </rPh>
    <rPh sb="197" eb="198">
      <t>ナイ</t>
    </rPh>
    <rPh sb="198" eb="199">
      <t>ガイ</t>
    </rPh>
    <rPh sb="201" eb="203">
      <t>タヨウ</t>
    </rPh>
    <rPh sb="204" eb="206">
      <t>ケイエイ</t>
    </rPh>
    <rPh sb="206" eb="207">
      <t>タイ</t>
    </rPh>
    <rPh sb="208" eb="209">
      <t>ツノ</t>
    </rPh>
    <rPh sb="211" eb="213">
      <t>イコウ</t>
    </rPh>
    <rPh sb="214" eb="215">
      <t>フ</t>
    </rPh>
    <rPh sb="220" eb="221">
      <t>ニナ</t>
    </rPh>
    <rPh sb="222" eb="223">
      <t>テ</t>
    </rPh>
    <rPh sb="226" eb="228">
      <t>イクセイ</t>
    </rPh>
    <rPh sb="235" eb="237">
      <t>カンケイ</t>
    </rPh>
    <rPh sb="237" eb="239">
      <t>キカン</t>
    </rPh>
    <rPh sb="240" eb="242">
      <t>レンケイ</t>
    </rPh>
    <rPh sb="244" eb="246">
      <t>ソウダン</t>
    </rPh>
    <rPh sb="248" eb="250">
      <t>テイチャク</t>
    </rPh>
    <rPh sb="252" eb="253">
      <t>キ</t>
    </rPh>
    <rPh sb="254" eb="255">
      <t>メ</t>
    </rPh>
    <rPh sb="257" eb="258">
      <t>ト</t>
    </rPh>
    <rPh sb="259" eb="260">
      <t>ク</t>
    </rPh>
    <rPh sb="267" eb="269">
      <t>ノウギョウ</t>
    </rPh>
    <rPh sb="273" eb="275">
      <t>ジギョウ</t>
    </rPh>
    <rPh sb="275" eb="276">
      <t>タイ</t>
    </rPh>
    <rPh sb="276" eb="277">
      <t>トウ</t>
    </rPh>
    <rPh sb="279" eb="282">
      <t>ノウサギョウ</t>
    </rPh>
    <rPh sb="282" eb="284">
      <t>イタク</t>
    </rPh>
    <rPh sb="285" eb="287">
      <t>トリクミ</t>
    </rPh>
    <rPh sb="293" eb="295">
      <t>ヒツヨウ</t>
    </rPh>
    <rPh sb="296" eb="297">
      <t>オウ</t>
    </rPh>
    <rPh sb="299" eb="301">
      <t>サギョウ</t>
    </rPh>
    <rPh sb="302" eb="304">
      <t>コウリツ</t>
    </rPh>
    <rPh sb="304" eb="305">
      <t>カ</t>
    </rPh>
    <rPh sb="306" eb="308">
      <t>キタイ</t>
    </rPh>
    <rPh sb="311" eb="313">
      <t>ジギョウ</t>
    </rPh>
    <rPh sb="313" eb="314">
      <t>シャ</t>
    </rPh>
    <rPh sb="315" eb="317">
      <t>イタク</t>
    </rPh>
    <rPh sb="318" eb="319">
      <t>オコナ</t>
    </rPh>
    <phoneticPr fontId="1"/>
  </si>
  <si>
    <t>実質化された人・農地プラン</t>
    <rPh sb="0" eb="2">
      <t>ジッシツ</t>
    </rPh>
    <rPh sb="2" eb="3">
      <t>カ</t>
    </rPh>
    <rPh sb="6" eb="7">
      <t>ヒト</t>
    </rPh>
    <rPh sb="8" eb="10">
      <t>ノウチ</t>
    </rPh>
    <phoneticPr fontId="1"/>
  </si>
  <si>
    <t>※今後の引受意向経営面積は現状+意向面積</t>
    <rPh sb="1" eb="3">
      <t>コンゴ</t>
    </rPh>
    <rPh sb="4" eb="6">
      <t>ヒキウケ</t>
    </rPh>
    <rPh sb="6" eb="8">
      <t>イコウ</t>
    </rPh>
    <rPh sb="8" eb="10">
      <t>ケイエイ</t>
    </rPh>
    <rPh sb="10" eb="12">
      <t>メンセキ</t>
    </rPh>
    <rPh sb="13" eb="15">
      <t>ゲンジョウ</t>
    </rPh>
    <rPh sb="16" eb="18">
      <t>イコウ</t>
    </rPh>
    <rPh sb="18" eb="20">
      <t>メンセキ</t>
    </rPh>
    <phoneticPr fontId="1"/>
  </si>
  <si>
    <t>小麦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</si>
</sst>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_);[Red]\(#,##0.0\)"/>
    <numFmt numFmtId="178" formatCode="#,##0.00_);[Red]\(#,##0.00\)"/>
    <numFmt numFmtId="179" formatCode="#,##0.00_ "/>
    <numFmt numFmtId="180" formatCode="#,##0&quot;名&quot;"/>
    <numFmt numFmtId="181" formatCode="#,##0.0&quot;ha&quot;"/>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11"/>
      <color rgb="FF0070C0"/>
      <name val="ＭＳ Ｐゴシック"/>
      <family val="3"/>
      <charset val="128"/>
      <scheme val="minor"/>
    </font>
    <font>
      <sz val="11"/>
      <color rgb="FF0070C0"/>
      <name val="ＭＳ Ｐゴシック"/>
      <family val="2"/>
      <charset val="128"/>
      <scheme val="minor"/>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0" fillId="0" borderId="0" xfId="0" applyAlignment="1">
      <alignment vertical="center" shrinkToFit="1"/>
    </xf>
    <xf numFmtId="0" fontId="2" fillId="0" borderId="0" xfId="0" applyFont="1" applyAlignment="1">
      <alignment horizontal="center" vertical="center"/>
    </xf>
    <xf numFmtId="0" fontId="4" fillId="0" borderId="0" xfId="0" applyFont="1" applyAlignment="1">
      <alignment vertical="center" wrapText="1"/>
    </xf>
    <xf numFmtId="0" fontId="0" fillId="0" borderId="0" xfId="0" applyAlignment="1">
      <alignment horizontal="center" vertical="center"/>
    </xf>
    <xf numFmtId="0" fontId="5" fillId="0" borderId="12" xfId="0" applyFont="1" applyBorder="1">
      <alignment vertical="center"/>
    </xf>
    <xf numFmtId="0" fontId="5" fillId="0" borderId="13" xfId="0" applyFont="1" applyBorder="1">
      <alignment vertical="center"/>
    </xf>
    <xf numFmtId="0" fontId="4" fillId="0" borderId="0" xfId="0" applyFont="1">
      <alignment vertical="center"/>
    </xf>
    <xf numFmtId="0" fontId="0" fillId="0" borderId="0" xfId="0">
      <alignment vertical="center"/>
    </xf>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0" borderId="0" xfId="0" applyBorder="1">
      <alignment vertical="center"/>
    </xf>
    <xf numFmtId="0" fontId="0" fillId="0" borderId="0" xfId="0" applyBorder="1" applyAlignment="1">
      <alignment horizontal="right" vertical="center"/>
    </xf>
    <xf numFmtId="177" fontId="0" fillId="0" borderId="0" xfId="0" applyNumberFormat="1" applyBorder="1" applyAlignment="1">
      <alignment horizontal="right" vertical="center"/>
    </xf>
    <xf numFmtId="176" fontId="0" fillId="0" borderId="0" xfId="0" applyNumberFormat="1" applyBorder="1">
      <alignment vertical="center"/>
    </xf>
    <xf numFmtId="0" fontId="0" fillId="0" borderId="0" xfId="0">
      <alignment vertical="center"/>
    </xf>
    <xf numFmtId="0" fontId="0" fillId="0" borderId="3" xfId="0" applyBorder="1">
      <alignment vertical="center"/>
    </xf>
    <xf numFmtId="0" fontId="0" fillId="0" borderId="0" xfId="0">
      <alignment vertical="center"/>
    </xf>
    <xf numFmtId="0" fontId="0" fillId="0" borderId="3" xfId="0" applyBorder="1">
      <alignment vertical="center"/>
    </xf>
    <xf numFmtId="0" fontId="0" fillId="0" borderId="0" xfId="0">
      <alignment vertical="center"/>
    </xf>
    <xf numFmtId="0" fontId="0" fillId="0" borderId="0" xfId="0">
      <alignment vertical="center"/>
    </xf>
    <xf numFmtId="0" fontId="0" fillId="0" borderId="14" xfId="0" applyBorder="1" applyAlignment="1">
      <alignment horizontal="center" vertical="center"/>
    </xf>
    <xf numFmtId="0" fontId="0" fillId="0" borderId="14" xfId="0" applyBorder="1">
      <alignment vertical="center"/>
    </xf>
    <xf numFmtId="179" fontId="7" fillId="0" borderId="14" xfId="0" applyNumberFormat="1" applyFont="1" applyBorder="1" applyAlignment="1">
      <alignment horizontal="right" vertical="center"/>
    </xf>
    <xf numFmtId="0" fontId="8" fillId="0" borderId="14" xfId="0" applyFont="1"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180" fontId="10" fillId="0" borderId="1" xfId="0" applyNumberFormat="1" applyFont="1" applyBorder="1" applyAlignment="1">
      <alignment horizontal="center" vertical="center"/>
    </xf>
    <xf numFmtId="180" fontId="10" fillId="0" borderId="2" xfId="0" applyNumberFormat="1" applyFont="1" applyBorder="1" applyAlignment="1">
      <alignment horizontal="center" vertical="center"/>
    </xf>
    <xf numFmtId="180" fontId="10" fillId="0" borderId="3" xfId="0" applyNumberFormat="1" applyFont="1" applyBorder="1" applyAlignment="1">
      <alignment horizontal="center" vertical="center"/>
    </xf>
    <xf numFmtId="177" fontId="10" fillId="0" borderId="1" xfId="0" applyNumberFormat="1" applyFont="1" applyBorder="1" applyAlignment="1">
      <alignment horizontal="center" vertical="center" shrinkToFit="1"/>
    </xf>
    <xf numFmtId="177" fontId="10" fillId="0" borderId="2" xfId="0" applyNumberFormat="1" applyFont="1" applyBorder="1" applyAlignment="1">
      <alignment horizontal="center" vertical="center" shrinkToFit="1"/>
    </xf>
    <xf numFmtId="177" fontId="10" fillId="0" borderId="14" xfId="0" applyNumberFormat="1" applyFont="1" applyBorder="1" applyAlignment="1">
      <alignment horizontal="center" vertical="center" shrinkToFit="1"/>
    </xf>
    <xf numFmtId="0" fontId="0" fillId="0" borderId="1" xfId="0" applyBorder="1" applyAlignment="1">
      <alignment horizontal="right" vertical="center" shrinkToFit="1"/>
    </xf>
    <xf numFmtId="0" fontId="0" fillId="0" borderId="2" xfId="0" applyBorder="1" applyAlignment="1">
      <alignment horizontal="right" vertical="center" shrinkToFit="1"/>
    </xf>
    <xf numFmtId="0" fontId="0" fillId="0" borderId="3" xfId="0" applyBorder="1" applyAlignment="1">
      <alignment horizontal="right" vertical="center" shrinkToFit="1"/>
    </xf>
    <xf numFmtId="178" fontId="0" fillId="0" borderId="1" xfId="0" applyNumberFormat="1" applyBorder="1" applyAlignment="1">
      <alignment horizontal="right" vertical="center"/>
    </xf>
    <xf numFmtId="178" fontId="0" fillId="0" borderId="2" xfId="0" applyNumberFormat="1" applyBorder="1" applyAlignment="1">
      <alignment horizontal="right" vertical="center"/>
    </xf>
    <xf numFmtId="178" fontId="0" fillId="0" borderId="1" xfId="0" applyNumberFormat="1" applyBorder="1">
      <alignment vertical="center"/>
    </xf>
    <xf numFmtId="178" fontId="0" fillId="0" borderId="2" xfId="0" applyNumberFormat="1" applyBorder="1">
      <alignment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14" xfId="0" applyBorder="1" applyAlignment="1">
      <alignment horizontal="right" vertical="center" shrinkToFit="1"/>
    </xf>
    <xf numFmtId="0" fontId="7" fillId="0" borderId="14" xfId="0" applyFont="1" applyBorder="1" applyAlignment="1">
      <alignment horizontal="right" vertical="center" shrinkToFit="1"/>
    </xf>
    <xf numFmtId="0" fontId="0" fillId="0" borderId="2" xfId="0" applyBorder="1" applyAlignment="1">
      <alignment horizontal="center" vertical="center" shrinkToFi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5" fillId="0" borderId="4" xfId="0" applyFont="1" applyBorder="1">
      <alignment vertical="center"/>
    </xf>
    <xf numFmtId="0" fontId="5" fillId="0" borderId="2" xfId="0" applyFont="1" applyBorder="1">
      <alignment vertical="center"/>
    </xf>
    <xf numFmtId="0" fontId="5" fillId="0" borderId="3" xfId="0" applyFont="1" applyBorder="1">
      <alignmen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181" fontId="9" fillId="0" borderId="1"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3" xfId="0" applyNumberFormat="1" applyFont="1" applyFill="1" applyBorder="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0" xfId="0">
      <alignment vertical="center"/>
    </xf>
    <xf numFmtId="0" fontId="0" fillId="0" borderId="4" xfId="0" applyBorder="1" applyAlignment="1">
      <alignment horizontal="center" vertical="center"/>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horizontal="center" vertical="center"/>
    </xf>
    <xf numFmtId="0" fontId="5" fillId="0" borderId="1" xfId="0" applyFont="1" applyBorder="1">
      <alignment vertical="center"/>
    </xf>
    <xf numFmtId="0" fontId="0" fillId="0" borderId="2" xfId="0" applyBorder="1" applyAlignment="1">
      <alignment horizontal="center" vertical="center"/>
    </xf>
    <xf numFmtId="0" fontId="0" fillId="0" borderId="0" xfId="0" applyBorder="1" applyAlignment="1">
      <alignment horizontal="center" vertical="center"/>
    </xf>
    <xf numFmtId="0" fontId="3" fillId="0" borderId="4" xfId="0" applyFont="1" applyBorder="1" applyAlignment="1">
      <alignment horizontal="left" vertical="top" wrapText="1" shrinkToFit="1"/>
    </xf>
    <xf numFmtId="0" fontId="4" fillId="0" borderId="5" xfId="0" applyFont="1" applyBorder="1" applyAlignment="1">
      <alignment horizontal="left" vertical="top" shrinkToFit="1"/>
    </xf>
    <xf numFmtId="0" fontId="4" fillId="0" borderId="6" xfId="0" applyFont="1" applyBorder="1" applyAlignment="1">
      <alignment horizontal="left" vertical="top" shrinkToFit="1"/>
    </xf>
    <xf numFmtId="0" fontId="3" fillId="0" borderId="10" xfId="0" applyFont="1" applyBorder="1" applyAlignment="1">
      <alignment horizontal="left" vertical="top" wrapText="1" shrinkToFit="1"/>
    </xf>
    <xf numFmtId="0" fontId="4" fillId="0" borderId="0" xfId="0" applyFont="1" applyBorder="1" applyAlignment="1">
      <alignment horizontal="left" vertical="top" shrinkToFit="1"/>
    </xf>
    <xf numFmtId="0" fontId="4" fillId="0" borderId="11" xfId="0" applyFont="1" applyBorder="1" applyAlignment="1">
      <alignment horizontal="left" vertical="top" shrinkToFit="1"/>
    </xf>
    <xf numFmtId="0" fontId="4" fillId="0" borderId="10" xfId="0" applyFont="1" applyBorder="1" applyAlignment="1">
      <alignment horizontal="left" vertical="top" shrinkToFit="1"/>
    </xf>
    <xf numFmtId="0" fontId="4" fillId="0" borderId="7" xfId="0" applyFont="1" applyBorder="1" applyAlignment="1">
      <alignment horizontal="left" vertical="top" shrinkToFit="1"/>
    </xf>
    <xf numFmtId="0" fontId="4" fillId="0" borderId="8" xfId="0" applyFont="1" applyBorder="1" applyAlignment="1">
      <alignment horizontal="left" vertical="top" shrinkToFit="1"/>
    </xf>
    <xf numFmtId="0" fontId="4" fillId="0" borderId="9" xfId="0" applyFont="1" applyBorder="1" applyAlignment="1">
      <alignment horizontal="left" vertical="top" shrinkToFit="1"/>
    </xf>
    <xf numFmtId="58" fontId="0" fillId="0" borderId="4" xfId="0" applyNumberFormat="1" applyBorder="1" applyAlignment="1">
      <alignment horizontal="center" vertical="center"/>
    </xf>
    <xf numFmtId="58" fontId="0" fillId="0" borderId="5" xfId="0" applyNumberFormat="1" applyBorder="1" applyAlignment="1">
      <alignment horizontal="center" vertical="center"/>
    </xf>
    <xf numFmtId="58" fontId="0" fillId="0" borderId="6" xfId="0" applyNumberFormat="1" applyBorder="1" applyAlignment="1">
      <alignment horizontal="center" vertical="center"/>
    </xf>
    <xf numFmtId="58" fontId="0" fillId="0" borderId="10" xfId="0" applyNumberFormat="1" applyBorder="1" applyAlignment="1">
      <alignment horizontal="center" vertical="center"/>
    </xf>
    <xf numFmtId="58" fontId="0" fillId="0" borderId="0" xfId="0" applyNumberFormat="1" applyBorder="1" applyAlignment="1">
      <alignment horizontal="center" vertical="center"/>
    </xf>
    <xf numFmtId="58" fontId="0" fillId="0" borderId="11" xfId="0" applyNumberFormat="1" applyBorder="1" applyAlignment="1">
      <alignment horizontal="center" vertical="center"/>
    </xf>
    <xf numFmtId="58" fontId="0" fillId="0" borderId="7" xfId="0" applyNumberFormat="1" applyBorder="1" applyAlignment="1">
      <alignment horizontal="center" vertical="center"/>
    </xf>
    <xf numFmtId="58" fontId="0" fillId="0" borderId="8" xfId="0" applyNumberFormat="1" applyBorder="1" applyAlignment="1">
      <alignment horizontal="center" vertical="center"/>
    </xf>
    <xf numFmtId="58" fontId="0" fillId="0" borderId="9" xfId="0" applyNumberForma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44"/>
  <sheetViews>
    <sheetView tabSelected="1" view="pageBreakPreview" zoomScaleNormal="100" zoomScaleSheetLayoutView="100" zoomScalePageLayoutView="85" workbookViewId="0">
      <selection activeCell="AE39" sqref="AE39"/>
    </sheetView>
  </sheetViews>
  <sheetFormatPr defaultRowHeight="13.5" x14ac:dyDescent="0.15"/>
  <cols>
    <col min="1" max="15" width="3.25" customWidth="1"/>
    <col min="16" max="16" width="4" customWidth="1"/>
    <col min="17" max="30" width="3.25" customWidth="1"/>
    <col min="34" max="34" width="26.125" customWidth="1"/>
    <col min="35" max="35" width="11.5" customWidth="1"/>
  </cols>
  <sheetData>
    <row r="2" spans="1:35" ht="20.65" customHeight="1" x14ac:dyDescent="0.15">
      <c r="R2" s="7"/>
      <c r="S2" s="7"/>
      <c r="T2" s="7"/>
      <c r="U2" s="7"/>
      <c r="V2" s="7"/>
      <c r="W2" s="7"/>
      <c r="X2" s="7"/>
      <c r="Y2" s="7"/>
      <c r="Z2" s="7"/>
      <c r="AA2" s="7"/>
      <c r="AB2" s="7"/>
      <c r="AC2" s="7"/>
      <c r="AD2" s="7"/>
    </row>
    <row r="3" spans="1:35" ht="9.9499999999999993" customHeight="1" x14ac:dyDescent="0.15"/>
    <row r="4" spans="1:35" ht="17.25" x14ac:dyDescent="0.15">
      <c r="A4" s="105" t="s">
        <v>48</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row>
    <row r="5" spans="1:35" ht="17.25"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5" ht="17.25" x14ac:dyDescent="0.15">
      <c r="A6" s="2"/>
      <c r="B6" s="88" t="s">
        <v>20</v>
      </c>
      <c r="C6" s="75"/>
      <c r="D6" s="75"/>
      <c r="E6" s="75"/>
      <c r="F6" s="75"/>
      <c r="G6" s="76"/>
      <c r="H6" s="26" t="s">
        <v>19</v>
      </c>
      <c r="I6" s="107"/>
      <c r="J6" s="107"/>
      <c r="K6" s="107"/>
      <c r="L6" s="107"/>
      <c r="M6" s="107"/>
      <c r="N6" s="107"/>
      <c r="O6" s="107"/>
      <c r="P6" s="27"/>
      <c r="Q6" s="26" t="s">
        <v>18</v>
      </c>
      <c r="R6" s="107"/>
      <c r="S6" s="107"/>
      <c r="T6" s="107"/>
      <c r="U6" s="107"/>
      <c r="V6" s="107"/>
      <c r="W6" s="27"/>
      <c r="X6" s="26" t="s">
        <v>0</v>
      </c>
      <c r="Y6" s="107"/>
      <c r="Z6" s="107"/>
      <c r="AA6" s="107"/>
      <c r="AB6" s="107"/>
      <c r="AC6" s="107"/>
      <c r="AD6" s="27"/>
    </row>
    <row r="7" spans="1:35" ht="15.4" customHeight="1" x14ac:dyDescent="0.15">
      <c r="B7" s="88" t="s">
        <v>21</v>
      </c>
      <c r="C7" s="75"/>
      <c r="D7" s="75"/>
      <c r="E7" s="75"/>
      <c r="F7" s="75"/>
      <c r="G7" s="76"/>
      <c r="H7" s="46" t="s">
        <v>25</v>
      </c>
      <c r="I7" s="46"/>
      <c r="J7" s="46"/>
      <c r="K7" s="46"/>
      <c r="L7" s="46"/>
      <c r="M7" s="46"/>
      <c r="N7" s="46"/>
      <c r="O7" s="46"/>
      <c r="P7" s="42"/>
      <c r="Q7" s="119">
        <v>45127</v>
      </c>
      <c r="R7" s="120"/>
      <c r="S7" s="120"/>
      <c r="T7" s="120"/>
      <c r="U7" s="120"/>
      <c r="V7" s="120"/>
      <c r="W7" s="121"/>
      <c r="X7" s="75" t="s">
        <v>22</v>
      </c>
      <c r="Y7" s="75"/>
      <c r="Z7" s="75"/>
      <c r="AA7" s="75"/>
      <c r="AB7" s="75"/>
      <c r="AC7" s="75"/>
      <c r="AD7" s="76"/>
    </row>
    <row r="8" spans="1:35" ht="18" customHeight="1" x14ac:dyDescent="0.15">
      <c r="A8" s="4"/>
      <c r="B8" s="77"/>
      <c r="C8" s="108"/>
      <c r="D8" s="108"/>
      <c r="E8" s="108"/>
      <c r="F8" s="108"/>
      <c r="G8" s="79"/>
      <c r="H8" s="109" t="s">
        <v>35</v>
      </c>
      <c r="I8" s="110"/>
      <c r="J8" s="110"/>
      <c r="K8" s="110"/>
      <c r="L8" s="110"/>
      <c r="M8" s="110"/>
      <c r="N8" s="110"/>
      <c r="O8" s="110"/>
      <c r="P8" s="111"/>
      <c r="Q8" s="122"/>
      <c r="R8" s="123"/>
      <c r="S8" s="123"/>
      <c r="T8" s="123"/>
      <c r="U8" s="123"/>
      <c r="V8" s="123"/>
      <c r="W8" s="124"/>
      <c r="X8" s="108"/>
      <c r="Y8" s="108"/>
      <c r="Z8" s="108"/>
      <c r="AA8" s="108"/>
      <c r="AB8" s="108"/>
      <c r="AC8" s="108"/>
      <c r="AD8" s="79"/>
    </row>
    <row r="9" spans="1:35" s="11" customFormat="1" ht="18" customHeight="1" x14ac:dyDescent="0.15">
      <c r="A9" s="10"/>
      <c r="B9" s="77"/>
      <c r="C9" s="108"/>
      <c r="D9" s="108"/>
      <c r="E9" s="108"/>
      <c r="F9" s="108"/>
      <c r="G9" s="79"/>
      <c r="H9" s="112"/>
      <c r="I9" s="113"/>
      <c r="J9" s="113"/>
      <c r="K9" s="113"/>
      <c r="L9" s="113"/>
      <c r="M9" s="113"/>
      <c r="N9" s="113"/>
      <c r="O9" s="113"/>
      <c r="P9" s="114"/>
      <c r="Q9" s="122"/>
      <c r="R9" s="123"/>
      <c r="S9" s="123"/>
      <c r="T9" s="123"/>
      <c r="U9" s="123"/>
      <c r="V9" s="123"/>
      <c r="W9" s="124"/>
      <c r="X9" s="108"/>
      <c r="Y9" s="108"/>
      <c r="Z9" s="108"/>
      <c r="AA9" s="108"/>
      <c r="AB9" s="108"/>
      <c r="AC9" s="108"/>
      <c r="AD9" s="79"/>
      <c r="AE9"/>
      <c r="AF9"/>
      <c r="AG9"/>
      <c r="AH9"/>
      <c r="AI9"/>
    </row>
    <row r="10" spans="1:35" ht="12" customHeight="1" x14ac:dyDescent="0.15">
      <c r="A10" s="4"/>
      <c r="B10" s="77"/>
      <c r="C10" s="108"/>
      <c r="D10" s="108"/>
      <c r="E10" s="108"/>
      <c r="F10" s="108"/>
      <c r="G10" s="79"/>
      <c r="H10" s="115"/>
      <c r="I10" s="113"/>
      <c r="J10" s="113"/>
      <c r="K10" s="113"/>
      <c r="L10" s="113"/>
      <c r="M10" s="113"/>
      <c r="N10" s="113"/>
      <c r="O10" s="113"/>
      <c r="P10" s="114"/>
      <c r="Q10" s="122"/>
      <c r="R10" s="123"/>
      <c r="S10" s="123"/>
      <c r="T10" s="123"/>
      <c r="U10" s="123"/>
      <c r="V10" s="123"/>
      <c r="W10" s="124"/>
      <c r="X10" s="108"/>
      <c r="Y10" s="108"/>
      <c r="Z10" s="108"/>
      <c r="AA10" s="108"/>
      <c r="AB10" s="108"/>
      <c r="AC10" s="108"/>
      <c r="AD10" s="79"/>
    </row>
    <row r="11" spans="1:35" s="11" customFormat="1" ht="12" customHeight="1" x14ac:dyDescent="0.15">
      <c r="A11" s="10"/>
      <c r="B11" s="77"/>
      <c r="C11" s="108"/>
      <c r="D11" s="108"/>
      <c r="E11" s="108"/>
      <c r="F11" s="108"/>
      <c r="G11" s="79"/>
      <c r="H11" s="115"/>
      <c r="I11" s="113"/>
      <c r="J11" s="113"/>
      <c r="K11" s="113"/>
      <c r="L11" s="113"/>
      <c r="M11" s="113"/>
      <c r="N11" s="113"/>
      <c r="O11" s="113"/>
      <c r="P11" s="114"/>
      <c r="Q11" s="122"/>
      <c r="R11" s="123"/>
      <c r="S11" s="123"/>
      <c r="T11" s="123"/>
      <c r="U11" s="123"/>
      <c r="V11" s="123"/>
      <c r="W11" s="124"/>
      <c r="X11" s="108"/>
      <c r="Y11" s="108"/>
      <c r="Z11" s="108"/>
      <c r="AA11" s="108"/>
      <c r="AB11" s="108"/>
      <c r="AC11" s="108"/>
      <c r="AD11" s="79"/>
      <c r="AE11"/>
      <c r="AF11"/>
      <c r="AG11"/>
      <c r="AH11"/>
      <c r="AI11"/>
    </row>
    <row r="12" spans="1:35" ht="6" customHeight="1" x14ac:dyDescent="0.15">
      <c r="A12" s="4"/>
      <c r="B12" s="80"/>
      <c r="C12" s="81"/>
      <c r="D12" s="81"/>
      <c r="E12" s="81"/>
      <c r="F12" s="81"/>
      <c r="G12" s="82"/>
      <c r="H12" s="116"/>
      <c r="I12" s="117"/>
      <c r="J12" s="117"/>
      <c r="K12" s="117"/>
      <c r="L12" s="117"/>
      <c r="M12" s="117"/>
      <c r="N12" s="117"/>
      <c r="O12" s="117"/>
      <c r="P12" s="118"/>
      <c r="Q12" s="125"/>
      <c r="R12" s="126"/>
      <c r="S12" s="126"/>
      <c r="T12" s="126"/>
      <c r="U12" s="126"/>
      <c r="V12" s="126"/>
      <c r="W12" s="127"/>
      <c r="X12" s="81"/>
      <c r="Y12" s="81"/>
      <c r="Z12" s="81"/>
      <c r="AA12" s="81"/>
      <c r="AB12" s="81"/>
      <c r="AC12" s="81"/>
      <c r="AD12" s="82"/>
    </row>
    <row r="14" spans="1:35" ht="21.6" customHeight="1" x14ac:dyDescent="0.15">
      <c r="A14" t="s">
        <v>10</v>
      </c>
    </row>
    <row r="15" spans="1:35" ht="22.35" customHeight="1" x14ac:dyDescent="0.15">
      <c r="B15" s="56" t="s">
        <v>13</v>
      </c>
      <c r="C15" s="57"/>
      <c r="D15" s="57"/>
      <c r="E15" s="57"/>
      <c r="F15" s="57"/>
      <c r="G15" s="57"/>
      <c r="H15" s="57"/>
      <c r="I15" s="57"/>
      <c r="J15" s="57"/>
      <c r="K15" s="57"/>
      <c r="L15" s="57"/>
      <c r="M15" s="57"/>
      <c r="N15" s="57"/>
      <c r="O15" s="57"/>
      <c r="P15" s="57"/>
      <c r="Q15" s="57"/>
      <c r="R15" s="57"/>
      <c r="S15" s="57"/>
      <c r="T15" s="57"/>
      <c r="U15" s="57"/>
      <c r="V15" s="57"/>
      <c r="W15" s="57"/>
      <c r="X15" s="57"/>
      <c r="Y15" s="58"/>
      <c r="Z15" s="62">
        <v>404</v>
      </c>
      <c r="AA15" s="63"/>
      <c r="AB15" s="63"/>
      <c r="AC15" s="63"/>
      <c r="AD15" s="64"/>
    </row>
    <row r="16" spans="1:35" ht="22.35" customHeight="1" x14ac:dyDescent="0.15">
      <c r="B16" s="56" t="s">
        <v>14</v>
      </c>
      <c r="C16" s="57"/>
      <c r="D16" s="57"/>
      <c r="E16" s="57"/>
      <c r="F16" s="57"/>
      <c r="G16" s="57"/>
      <c r="H16" s="57"/>
      <c r="I16" s="57"/>
      <c r="J16" s="57"/>
      <c r="K16" s="57"/>
      <c r="L16" s="57"/>
      <c r="M16" s="57"/>
      <c r="N16" s="57"/>
      <c r="O16" s="57"/>
      <c r="P16" s="57"/>
      <c r="Q16" s="57"/>
      <c r="R16" s="57"/>
      <c r="S16" s="57"/>
      <c r="T16" s="57"/>
      <c r="U16" s="57"/>
      <c r="V16" s="57"/>
      <c r="W16" s="57"/>
      <c r="X16" s="57"/>
      <c r="Y16" s="58"/>
      <c r="Z16" s="62">
        <v>279</v>
      </c>
      <c r="AA16" s="63"/>
      <c r="AB16" s="63"/>
      <c r="AC16" s="63"/>
      <c r="AD16" s="64"/>
    </row>
    <row r="17" spans="1:31" ht="22.35" customHeight="1" x14ac:dyDescent="0.15">
      <c r="B17" s="59" t="s">
        <v>23</v>
      </c>
      <c r="C17" s="60"/>
      <c r="D17" s="60"/>
      <c r="E17" s="60"/>
      <c r="F17" s="60"/>
      <c r="G17" s="60"/>
      <c r="H17" s="60"/>
      <c r="I17" s="60"/>
      <c r="J17" s="60"/>
      <c r="K17" s="60"/>
      <c r="L17" s="60"/>
      <c r="M17" s="60"/>
      <c r="N17" s="60"/>
      <c r="O17" s="60"/>
      <c r="P17" s="60"/>
      <c r="Q17" s="60"/>
      <c r="R17" s="60"/>
      <c r="S17" s="60"/>
      <c r="T17" s="60"/>
      <c r="U17" s="60"/>
      <c r="V17" s="60"/>
      <c r="W17" s="60"/>
      <c r="X17" s="60"/>
      <c r="Y17" s="61"/>
      <c r="Z17" s="62">
        <v>91</v>
      </c>
      <c r="AA17" s="63"/>
      <c r="AB17" s="63"/>
      <c r="AC17" s="63"/>
      <c r="AD17" s="64"/>
    </row>
    <row r="18" spans="1:31" ht="22.35" customHeight="1" x14ac:dyDescent="0.15">
      <c r="B18" s="5"/>
      <c r="C18" s="106" t="s">
        <v>16</v>
      </c>
      <c r="D18" s="60"/>
      <c r="E18" s="60"/>
      <c r="F18" s="60"/>
      <c r="G18" s="60"/>
      <c r="H18" s="60"/>
      <c r="I18" s="60"/>
      <c r="J18" s="60"/>
      <c r="K18" s="60"/>
      <c r="L18" s="60"/>
      <c r="M18" s="60"/>
      <c r="N18" s="60"/>
      <c r="O18" s="60"/>
      <c r="P18" s="60"/>
      <c r="Q18" s="60"/>
      <c r="R18" s="60"/>
      <c r="S18" s="60"/>
      <c r="T18" s="60"/>
      <c r="U18" s="60"/>
      <c r="V18" s="60"/>
      <c r="W18" s="60"/>
      <c r="X18" s="60"/>
      <c r="Y18" s="61"/>
      <c r="Z18" s="62">
        <v>3</v>
      </c>
      <c r="AA18" s="63"/>
      <c r="AB18" s="63"/>
      <c r="AC18" s="63"/>
      <c r="AD18" s="64"/>
      <c r="AE18" t="s">
        <v>27</v>
      </c>
    </row>
    <row r="19" spans="1:31" ht="22.35" customHeight="1" x14ac:dyDescent="0.15">
      <c r="B19" s="6"/>
      <c r="C19" s="106" t="s">
        <v>17</v>
      </c>
      <c r="D19" s="60"/>
      <c r="E19" s="60"/>
      <c r="F19" s="60"/>
      <c r="G19" s="60"/>
      <c r="H19" s="60"/>
      <c r="I19" s="60"/>
      <c r="J19" s="60"/>
      <c r="K19" s="60"/>
      <c r="L19" s="60"/>
      <c r="M19" s="60"/>
      <c r="N19" s="60"/>
      <c r="O19" s="60"/>
      <c r="P19" s="60"/>
      <c r="Q19" s="60"/>
      <c r="R19" s="60"/>
      <c r="S19" s="60"/>
      <c r="T19" s="60"/>
      <c r="U19" s="60"/>
      <c r="V19" s="60"/>
      <c r="W19" s="60"/>
      <c r="X19" s="60"/>
      <c r="Y19" s="61"/>
      <c r="Z19" s="62">
        <v>41</v>
      </c>
      <c r="AA19" s="63"/>
      <c r="AB19" s="63"/>
      <c r="AC19" s="63"/>
      <c r="AD19" s="64"/>
      <c r="AE19" t="s">
        <v>28</v>
      </c>
    </row>
    <row r="20" spans="1:31" ht="22.35" customHeight="1" x14ac:dyDescent="0.15">
      <c r="B20" s="56" t="s">
        <v>15</v>
      </c>
      <c r="C20" s="57"/>
      <c r="D20" s="57"/>
      <c r="E20" s="57"/>
      <c r="F20" s="57"/>
      <c r="G20" s="57"/>
      <c r="H20" s="57"/>
      <c r="I20" s="57"/>
      <c r="J20" s="57"/>
      <c r="K20" s="57"/>
      <c r="L20" s="57"/>
      <c r="M20" s="57"/>
      <c r="N20" s="57"/>
      <c r="O20" s="57"/>
      <c r="P20" s="57"/>
      <c r="Q20" s="57"/>
      <c r="R20" s="57"/>
      <c r="S20" s="57"/>
      <c r="T20" s="57"/>
      <c r="U20" s="57"/>
      <c r="V20" s="57"/>
      <c r="W20" s="57"/>
      <c r="X20" s="57"/>
      <c r="Y20" s="58"/>
      <c r="Z20" s="71">
        <f>O84-I84</f>
        <v>0</v>
      </c>
      <c r="AA20" s="72"/>
      <c r="AB20" s="72"/>
      <c r="AC20" s="72"/>
      <c r="AD20" s="73"/>
      <c r="AE20" t="s">
        <v>46</v>
      </c>
    </row>
    <row r="21" spans="1:31" ht="24.6" customHeight="1" x14ac:dyDescent="0.15">
      <c r="B21" s="65" t="s">
        <v>30</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7"/>
    </row>
    <row r="22" spans="1:31" ht="19.350000000000001" customHeight="1" x14ac:dyDescent="0.15">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70"/>
    </row>
    <row r="24" spans="1:31" ht="25.7" customHeight="1" x14ac:dyDescent="0.15">
      <c r="A24" t="s">
        <v>11</v>
      </c>
    </row>
    <row r="25" spans="1:31" ht="10.35" customHeight="1" x14ac:dyDescent="0.15">
      <c r="B25" s="83" t="s">
        <v>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row>
    <row r="26" spans="1:31" ht="10.35" customHeight="1" x14ac:dyDescent="0.15">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5"/>
    </row>
    <row r="27" spans="1:31" ht="10.35" customHeight="1" x14ac:dyDescent="0.15">
      <c r="B27" s="8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5"/>
    </row>
    <row r="28" spans="1:31" ht="10.35" customHeight="1" x14ac:dyDescent="0.15">
      <c r="B28" s="83"/>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5"/>
    </row>
    <row r="29" spans="1:31" ht="10.35" customHeight="1" x14ac:dyDescent="0.15">
      <c r="B29" s="8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5"/>
    </row>
    <row r="30" spans="1:31" ht="10.35" customHeight="1" x14ac:dyDescent="0.15">
      <c r="B30" s="83"/>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5"/>
    </row>
    <row r="31" spans="1:31" ht="13.35" customHeight="1" x14ac:dyDescent="0.15"/>
    <row r="32" spans="1:31" ht="17.649999999999999" customHeight="1" x14ac:dyDescent="0.15">
      <c r="A32" s="86" t="s">
        <v>12</v>
      </c>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row>
    <row r="33" spans="2:33" ht="15" customHeight="1" x14ac:dyDescent="0.15">
      <c r="B33" s="128" t="s">
        <v>32</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30"/>
    </row>
    <row r="34" spans="2:33" ht="15" customHeight="1" x14ac:dyDescent="0.15">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3"/>
    </row>
    <row r="35" spans="2:33" ht="15" customHeight="1" x14ac:dyDescent="0.15">
      <c r="B35" s="131"/>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3"/>
    </row>
    <row r="36" spans="2:33" ht="15" customHeight="1" x14ac:dyDescent="0.15">
      <c r="B36" s="131"/>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3"/>
    </row>
    <row r="37" spans="2:33" s="16" customFormat="1" ht="15" customHeight="1" x14ac:dyDescent="0.15">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6"/>
    </row>
    <row r="38" spans="2:33" x14ac:dyDescent="0.15">
      <c r="S38" s="1"/>
      <c r="AC38" s="1"/>
    </row>
    <row r="39" spans="2:33" ht="19.7" customHeight="1" x14ac:dyDescent="0.15">
      <c r="B39" t="s">
        <v>26</v>
      </c>
    </row>
    <row r="40" spans="2:33" ht="11.25" customHeight="1" x14ac:dyDescent="0.15">
      <c r="B40" s="74" t="s">
        <v>3</v>
      </c>
      <c r="C40" s="100"/>
      <c r="D40" s="74" t="s">
        <v>2</v>
      </c>
      <c r="E40" s="75"/>
      <c r="F40" s="75"/>
      <c r="G40" s="75"/>
      <c r="H40" s="76"/>
      <c r="I40" s="88" t="s">
        <v>8</v>
      </c>
      <c r="J40" s="75"/>
      <c r="K40" s="75"/>
      <c r="L40" s="75"/>
      <c r="M40" s="75"/>
      <c r="N40" s="76"/>
      <c r="O40" s="92" t="s">
        <v>9</v>
      </c>
      <c r="P40" s="92"/>
      <c r="Q40" s="92"/>
      <c r="R40" s="92"/>
      <c r="S40" s="92"/>
      <c r="T40" s="92"/>
      <c r="U40" s="92"/>
      <c r="V40" s="92"/>
      <c r="W40" s="92"/>
      <c r="X40" s="92"/>
      <c r="Y40" s="92"/>
      <c r="Z40" s="92"/>
      <c r="AA40" s="92"/>
      <c r="AB40" s="92"/>
    </row>
    <row r="41" spans="2:33" ht="11.25" customHeight="1" x14ac:dyDescent="0.15">
      <c r="B41" s="101"/>
      <c r="C41" s="102"/>
      <c r="D41" s="77"/>
      <c r="E41" s="78"/>
      <c r="F41" s="78"/>
      <c r="G41" s="78"/>
      <c r="H41" s="79"/>
      <c r="I41" s="80"/>
      <c r="J41" s="81"/>
      <c r="K41" s="81"/>
      <c r="L41" s="81"/>
      <c r="M41" s="81"/>
      <c r="N41" s="82"/>
      <c r="O41" s="92"/>
      <c r="P41" s="92"/>
      <c r="Q41" s="92"/>
      <c r="R41" s="92"/>
      <c r="S41" s="92"/>
      <c r="T41" s="92"/>
      <c r="U41" s="92"/>
      <c r="V41" s="92"/>
      <c r="W41" s="92"/>
      <c r="X41" s="92"/>
      <c r="Y41" s="92"/>
      <c r="Z41" s="92"/>
      <c r="AA41" s="92"/>
      <c r="AB41" s="92"/>
    </row>
    <row r="42" spans="2:33" ht="11.25" customHeight="1" x14ac:dyDescent="0.15">
      <c r="B42" s="101"/>
      <c r="C42" s="102"/>
      <c r="D42" s="77"/>
      <c r="E42" s="78"/>
      <c r="F42" s="78"/>
      <c r="G42" s="78"/>
      <c r="H42" s="79"/>
      <c r="I42" s="88" t="s">
        <v>4</v>
      </c>
      <c r="J42" s="75"/>
      <c r="K42" s="76"/>
      <c r="L42" s="74" t="s">
        <v>5</v>
      </c>
      <c r="M42" s="95"/>
      <c r="N42" s="96"/>
      <c r="O42" s="92" t="s">
        <v>4</v>
      </c>
      <c r="P42" s="92"/>
      <c r="Q42" s="92"/>
      <c r="R42" s="93" t="s">
        <v>5</v>
      </c>
      <c r="S42" s="94"/>
      <c r="T42" s="94"/>
      <c r="U42" s="93" t="s">
        <v>6</v>
      </c>
      <c r="V42" s="93"/>
      <c r="W42" s="93"/>
      <c r="X42" s="93"/>
      <c r="Y42" s="93"/>
      <c r="Z42" s="93"/>
      <c r="AA42" s="93"/>
      <c r="AB42" s="93"/>
      <c r="AE42" t="s">
        <v>49</v>
      </c>
    </row>
    <row r="43" spans="2:33" ht="11.25" customHeight="1" x14ac:dyDescent="0.15">
      <c r="B43" s="103"/>
      <c r="C43" s="104"/>
      <c r="D43" s="80"/>
      <c r="E43" s="81"/>
      <c r="F43" s="81"/>
      <c r="G43" s="81"/>
      <c r="H43" s="82"/>
      <c r="I43" s="80"/>
      <c r="J43" s="81"/>
      <c r="K43" s="82"/>
      <c r="L43" s="97"/>
      <c r="M43" s="98"/>
      <c r="N43" s="99"/>
      <c r="O43" s="92"/>
      <c r="P43" s="92"/>
      <c r="Q43" s="92"/>
      <c r="R43" s="94"/>
      <c r="S43" s="94"/>
      <c r="T43" s="94"/>
      <c r="U43" s="93"/>
      <c r="V43" s="93"/>
      <c r="W43" s="93"/>
      <c r="X43" s="93"/>
      <c r="Y43" s="93"/>
      <c r="Z43" s="93"/>
      <c r="AA43" s="93"/>
      <c r="AB43" s="93"/>
    </row>
    <row r="44" spans="2:33" s="18" customFormat="1" ht="15" customHeight="1" x14ac:dyDescent="0.15">
      <c r="B44" s="41" t="s">
        <v>36</v>
      </c>
      <c r="C44" s="42"/>
      <c r="D44" s="41">
        <v>1</v>
      </c>
      <c r="E44" s="46"/>
      <c r="F44" s="46"/>
      <c r="G44" s="46"/>
      <c r="H44" s="42"/>
      <c r="I44" s="41" t="s">
        <v>24</v>
      </c>
      <c r="J44" s="46"/>
      <c r="K44" s="42"/>
      <c r="L44" s="39">
        <v>10.6</v>
      </c>
      <c r="M44" s="40"/>
      <c r="N44" s="17" t="s">
        <v>7</v>
      </c>
      <c r="O44" s="43" t="s">
        <v>24</v>
      </c>
      <c r="P44" s="43"/>
      <c r="Q44" s="43"/>
      <c r="R44" s="24">
        <f>L44+AF44</f>
        <v>10.6</v>
      </c>
      <c r="S44" s="24"/>
      <c r="T44" s="22" t="s">
        <v>7</v>
      </c>
      <c r="U44" s="25" t="s">
        <v>45</v>
      </c>
      <c r="V44" s="25"/>
      <c r="W44" s="25"/>
      <c r="X44" s="25"/>
      <c r="Y44" s="25"/>
      <c r="Z44" s="25"/>
      <c r="AA44" s="25"/>
      <c r="AB44" s="25"/>
      <c r="AF44"/>
      <c r="AG44"/>
    </row>
    <row r="45" spans="2:33" s="20" customFormat="1" ht="15" customHeight="1" x14ac:dyDescent="0.15">
      <c r="B45" s="41" t="s">
        <v>36</v>
      </c>
      <c r="C45" s="42"/>
      <c r="D45" s="41">
        <v>2</v>
      </c>
      <c r="E45" s="46"/>
      <c r="F45" s="46"/>
      <c r="G45" s="46"/>
      <c r="H45" s="42"/>
      <c r="I45" s="41" t="s">
        <v>24</v>
      </c>
      <c r="J45" s="46"/>
      <c r="K45" s="42"/>
      <c r="L45" s="39">
        <v>14.1</v>
      </c>
      <c r="M45" s="40"/>
      <c r="N45" s="19" t="s">
        <v>7</v>
      </c>
      <c r="O45" s="43" t="s">
        <v>24</v>
      </c>
      <c r="P45" s="43"/>
      <c r="Q45" s="43"/>
      <c r="R45" s="24">
        <f t="shared" ref="R45:R52" si="0">L45+AF45</f>
        <v>14.1</v>
      </c>
      <c r="S45" s="24"/>
      <c r="T45" s="22" t="s">
        <v>7</v>
      </c>
      <c r="U45" s="25" t="s">
        <v>45</v>
      </c>
      <c r="V45" s="25"/>
      <c r="W45" s="25"/>
      <c r="X45" s="25"/>
      <c r="Y45" s="25"/>
      <c r="Z45" s="25"/>
      <c r="AA45" s="25"/>
      <c r="AB45" s="25"/>
      <c r="AF45"/>
      <c r="AG45"/>
    </row>
    <row r="46" spans="2:33" s="20" customFormat="1" ht="15" customHeight="1" x14ac:dyDescent="0.15">
      <c r="B46" s="41" t="s">
        <v>36</v>
      </c>
      <c r="C46" s="42"/>
      <c r="D46" s="41">
        <v>3</v>
      </c>
      <c r="E46" s="46"/>
      <c r="F46" s="46"/>
      <c r="G46" s="46"/>
      <c r="H46" s="42"/>
      <c r="I46" s="41" t="s">
        <v>24</v>
      </c>
      <c r="J46" s="46"/>
      <c r="K46" s="42"/>
      <c r="L46" s="39">
        <v>34.5</v>
      </c>
      <c r="M46" s="40"/>
      <c r="N46" s="19" t="s">
        <v>7</v>
      </c>
      <c r="O46" s="43" t="s">
        <v>24</v>
      </c>
      <c r="P46" s="43"/>
      <c r="Q46" s="43"/>
      <c r="R46" s="24">
        <f t="shared" si="0"/>
        <v>34.5</v>
      </c>
      <c r="S46" s="24"/>
      <c r="T46" s="22" t="s">
        <v>7</v>
      </c>
      <c r="U46" s="25" t="s">
        <v>45</v>
      </c>
      <c r="V46" s="25"/>
      <c r="W46" s="25"/>
      <c r="X46" s="25"/>
      <c r="Y46" s="25"/>
      <c r="Z46" s="25"/>
      <c r="AA46" s="25"/>
      <c r="AB46" s="25"/>
      <c r="AF46"/>
      <c r="AG46"/>
    </row>
    <row r="47" spans="2:33" s="20" customFormat="1" ht="15" customHeight="1" x14ac:dyDescent="0.15">
      <c r="B47" s="41" t="s">
        <v>36</v>
      </c>
      <c r="C47" s="42"/>
      <c r="D47" s="41">
        <v>4</v>
      </c>
      <c r="E47" s="46"/>
      <c r="F47" s="46"/>
      <c r="G47" s="46"/>
      <c r="H47" s="42"/>
      <c r="I47" s="41" t="s">
        <v>24</v>
      </c>
      <c r="J47" s="46"/>
      <c r="K47" s="42"/>
      <c r="L47" s="39">
        <v>4.9000000000000004</v>
      </c>
      <c r="M47" s="40"/>
      <c r="N47" s="19" t="s">
        <v>7</v>
      </c>
      <c r="O47" s="43" t="s">
        <v>24</v>
      </c>
      <c r="P47" s="43"/>
      <c r="Q47" s="43"/>
      <c r="R47" s="24">
        <f t="shared" si="0"/>
        <v>4.9000000000000004</v>
      </c>
      <c r="S47" s="24"/>
      <c r="T47" s="22" t="s">
        <v>7</v>
      </c>
      <c r="U47" s="25" t="s">
        <v>45</v>
      </c>
      <c r="V47" s="25"/>
      <c r="W47" s="25"/>
      <c r="X47" s="25"/>
      <c r="Y47" s="25"/>
      <c r="Z47" s="25"/>
      <c r="AA47" s="25"/>
      <c r="AB47" s="25"/>
      <c r="AF47"/>
      <c r="AG47"/>
    </row>
    <row r="48" spans="2:33" s="20" customFormat="1" ht="15" customHeight="1" x14ac:dyDescent="0.15">
      <c r="B48" s="41" t="s">
        <v>36</v>
      </c>
      <c r="C48" s="42"/>
      <c r="D48" s="41">
        <v>5</v>
      </c>
      <c r="E48" s="46"/>
      <c r="F48" s="46"/>
      <c r="G48" s="46"/>
      <c r="H48" s="42"/>
      <c r="I48" s="41" t="s">
        <v>24</v>
      </c>
      <c r="J48" s="46"/>
      <c r="K48" s="42"/>
      <c r="L48" s="39">
        <v>6.1</v>
      </c>
      <c r="M48" s="40"/>
      <c r="N48" s="19" t="s">
        <v>7</v>
      </c>
      <c r="O48" s="43" t="s">
        <v>24</v>
      </c>
      <c r="P48" s="43"/>
      <c r="Q48" s="43"/>
      <c r="R48" s="24">
        <f t="shared" si="0"/>
        <v>6.1</v>
      </c>
      <c r="S48" s="24"/>
      <c r="T48" s="22" t="s">
        <v>7</v>
      </c>
      <c r="U48" s="25" t="s">
        <v>45</v>
      </c>
      <c r="V48" s="25"/>
      <c r="W48" s="25"/>
      <c r="X48" s="25"/>
      <c r="Y48" s="25"/>
      <c r="Z48" s="25"/>
      <c r="AA48" s="25"/>
      <c r="AB48" s="25"/>
      <c r="AF48"/>
      <c r="AG48"/>
    </row>
    <row r="49" spans="2:33" s="20" customFormat="1" ht="15" customHeight="1" x14ac:dyDescent="0.15">
      <c r="B49" s="41" t="s">
        <v>39</v>
      </c>
      <c r="C49" s="42"/>
      <c r="D49" s="41">
        <v>6</v>
      </c>
      <c r="E49" s="46"/>
      <c r="F49" s="46"/>
      <c r="G49" s="46"/>
      <c r="H49" s="42"/>
      <c r="I49" s="41" t="s">
        <v>24</v>
      </c>
      <c r="J49" s="46"/>
      <c r="K49" s="42"/>
      <c r="L49" s="39">
        <v>1.7</v>
      </c>
      <c r="M49" s="40"/>
      <c r="N49" s="19" t="s">
        <v>7</v>
      </c>
      <c r="O49" s="43" t="s">
        <v>24</v>
      </c>
      <c r="P49" s="43"/>
      <c r="Q49" s="43"/>
      <c r="R49" s="24">
        <f t="shared" si="0"/>
        <v>1.7</v>
      </c>
      <c r="S49" s="24"/>
      <c r="T49" s="22" t="s">
        <v>7</v>
      </c>
      <c r="U49" s="25" t="s">
        <v>45</v>
      </c>
      <c r="V49" s="25"/>
      <c r="W49" s="25"/>
      <c r="X49" s="25"/>
      <c r="Y49" s="25"/>
      <c r="Z49" s="25"/>
      <c r="AA49" s="25"/>
      <c r="AB49" s="25"/>
      <c r="AF49"/>
      <c r="AG49"/>
    </row>
    <row r="50" spans="2:33" s="20" customFormat="1" ht="15" customHeight="1" x14ac:dyDescent="0.15">
      <c r="B50" s="41" t="s">
        <v>36</v>
      </c>
      <c r="C50" s="42"/>
      <c r="D50" s="41">
        <v>7</v>
      </c>
      <c r="E50" s="46"/>
      <c r="F50" s="46"/>
      <c r="G50" s="46"/>
      <c r="H50" s="42"/>
      <c r="I50" s="41" t="s">
        <v>24</v>
      </c>
      <c r="J50" s="46"/>
      <c r="K50" s="42"/>
      <c r="L50" s="39">
        <v>15.7</v>
      </c>
      <c r="M50" s="40"/>
      <c r="N50" s="19" t="s">
        <v>7</v>
      </c>
      <c r="O50" s="43" t="s">
        <v>24</v>
      </c>
      <c r="P50" s="43"/>
      <c r="Q50" s="43"/>
      <c r="R50" s="24">
        <f t="shared" si="0"/>
        <v>15.7</v>
      </c>
      <c r="S50" s="24"/>
      <c r="T50" s="22" t="s">
        <v>7</v>
      </c>
      <c r="U50" s="25" t="s">
        <v>45</v>
      </c>
      <c r="V50" s="25"/>
      <c r="W50" s="25"/>
      <c r="X50" s="25"/>
      <c r="Y50" s="25"/>
      <c r="Z50" s="25"/>
      <c r="AA50" s="25"/>
      <c r="AB50" s="25"/>
      <c r="AF50"/>
      <c r="AG50"/>
    </row>
    <row r="51" spans="2:33" s="20" customFormat="1" ht="15" customHeight="1" x14ac:dyDescent="0.15">
      <c r="B51" s="41" t="s">
        <v>37</v>
      </c>
      <c r="C51" s="42"/>
      <c r="D51" s="41">
        <v>8</v>
      </c>
      <c r="E51" s="46"/>
      <c r="F51" s="46"/>
      <c r="G51" s="46"/>
      <c r="H51" s="42"/>
      <c r="I51" s="41" t="s">
        <v>24</v>
      </c>
      <c r="J51" s="46"/>
      <c r="K51" s="42"/>
      <c r="L51" s="39">
        <v>11.1</v>
      </c>
      <c r="M51" s="40"/>
      <c r="N51" s="19" t="s">
        <v>7</v>
      </c>
      <c r="O51" s="43" t="s">
        <v>24</v>
      </c>
      <c r="P51" s="43"/>
      <c r="Q51" s="43"/>
      <c r="R51" s="24">
        <f t="shared" si="0"/>
        <v>11.1</v>
      </c>
      <c r="S51" s="24"/>
      <c r="T51" s="22" t="s">
        <v>7</v>
      </c>
      <c r="U51" s="25" t="s">
        <v>45</v>
      </c>
      <c r="V51" s="25"/>
      <c r="W51" s="25"/>
      <c r="X51" s="25"/>
      <c r="Y51" s="25"/>
      <c r="Z51" s="25"/>
      <c r="AA51" s="25"/>
      <c r="AB51" s="25"/>
      <c r="AF51"/>
      <c r="AG51"/>
    </row>
    <row r="52" spans="2:33" s="20" customFormat="1" ht="15" customHeight="1" x14ac:dyDescent="0.15">
      <c r="B52" s="41" t="s">
        <v>42</v>
      </c>
      <c r="C52" s="42"/>
      <c r="D52" s="41">
        <v>9</v>
      </c>
      <c r="E52" s="46"/>
      <c r="F52" s="46"/>
      <c r="G52" s="46"/>
      <c r="H52" s="42"/>
      <c r="I52" s="41" t="s">
        <v>24</v>
      </c>
      <c r="J52" s="46"/>
      <c r="K52" s="42"/>
      <c r="L52" s="39">
        <v>1.1000000000000001</v>
      </c>
      <c r="M52" s="40"/>
      <c r="N52" s="19" t="s">
        <v>7</v>
      </c>
      <c r="O52" s="43" t="s">
        <v>24</v>
      </c>
      <c r="P52" s="43"/>
      <c r="Q52" s="43"/>
      <c r="R52" s="24">
        <f t="shared" si="0"/>
        <v>1.1000000000000001</v>
      </c>
      <c r="S52" s="24"/>
      <c r="T52" s="22" t="s">
        <v>7</v>
      </c>
      <c r="U52" s="25" t="s">
        <v>45</v>
      </c>
      <c r="V52" s="25"/>
      <c r="W52" s="25"/>
      <c r="X52" s="25"/>
      <c r="Y52" s="25"/>
      <c r="Z52" s="25"/>
      <c r="AA52" s="25"/>
      <c r="AB52" s="25"/>
      <c r="AF52"/>
      <c r="AG52"/>
    </row>
    <row r="53" spans="2:33" ht="15" customHeight="1" x14ac:dyDescent="0.15"/>
    <row r="54" spans="2:33" ht="15" customHeight="1" x14ac:dyDescent="0.15"/>
    <row r="55" spans="2:33" ht="15" customHeight="1" x14ac:dyDescent="0.15"/>
    <row r="56" spans="2:33" ht="15" customHeight="1" x14ac:dyDescent="0.15"/>
    <row r="57" spans="2:33" s="21" customFormat="1" ht="15" customHeight="1" x14ac:dyDescent="0.15">
      <c r="B57" s="74" t="s">
        <v>3</v>
      </c>
      <c r="C57" s="100"/>
      <c r="D57" s="74" t="s">
        <v>2</v>
      </c>
      <c r="E57" s="75"/>
      <c r="F57" s="75"/>
      <c r="G57" s="75"/>
      <c r="H57" s="76"/>
      <c r="I57" s="88" t="s">
        <v>8</v>
      </c>
      <c r="J57" s="75"/>
      <c r="K57" s="75"/>
      <c r="L57" s="75"/>
      <c r="M57" s="75"/>
      <c r="N57" s="76"/>
      <c r="O57" s="92" t="s">
        <v>9</v>
      </c>
      <c r="P57" s="92"/>
      <c r="Q57" s="92"/>
      <c r="R57" s="92"/>
      <c r="S57" s="92"/>
      <c r="T57" s="92"/>
      <c r="U57" s="92"/>
      <c r="V57" s="92"/>
      <c r="W57" s="92"/>
      <c r="X57" s="92"/>
      <c r="Y57" s="92"/>
      <c r="Z57" s="92"/>
      <c r="AA57" s="92"/>
      <c r="AB57" s="92"/>
      <c r="AF57"/>
      <c r="AG57"/>
    </row>
    <row r="58" spans="2:33" s="21" customFormat="1" ht="15" customHeight="1" x14ac:dyDescent="0.15">
      <c r="B58" s="101"/>
      <c r="C58" s="102"/>
      <c r="D58" s="77"/>
      <c r="E58" s="78"/>
      <c r="F58" s="78"/>
      <c r="G58" s="78"/>
      <c r="H58" s="79"/>
      <c r="I58" s="80"/>
      <c r="J58" s="81"/>
      <c r="K58" s="81"/>
      <c r="L58" s="81"/>
      <c r="M58" s="81"/>
      <c r="N58" s="82"/>
      <c r="O58" s="92"/>
      <c r="P58" s="92"/>
      <c r="Q58" s="92"/>
      <c r="R58" s="92"/>
      <c r="S58" s="92"/>
      <c r="T58" s="92"/>
      <c r="U58" s="92"/>
      <c r="V58" s="92"/>
      <c r="W58" s="92"/>
      <c r="X58" s="92"/>
      <c r="Y58" s="92"/>
      <c r="Z58" s="92"/>
      <c r="AA58" s="92"/>
      <c r="AB58" s="92"/>
      <c r="AF58"/>
      <c r="AG58"/>
    </row>
    <row r="59" spans="2:33" s="21" customFormat="1" ht="15" customHeight="1" x14ac:dyDescent="0.15">
      <c r="B59" s="101"/>
      <c r="C59" s="102"/>
      <c r="D59" s="77"/>
      <c r="E59" s="78"/>
      <c r="F59" s="78"/>
      <c r="G59" s="78"/>
      <c r="H59" s="79"/>
      <c r="I59" s="88" t="s">
        <v>4</v>
      </c>
      <c r="J59" s="75"/>
      <c r="K59" s="76"/>
      <c r="L59" s="74" t="s">
        <v>5</v>
      </c>
      <c r="M59" s="95"/>
      <c r="N59" s="96"/>
      <c r="O59" s="92" t="s">
        <v>4</v>
      </c>
      <c r="P59" s="92"/>
      <c r="Q59" s="92"/>
      <c r="R59" s="93" t="s">
        <v>5</v>
      </c>
      <c r="S59" s="94"/>
      <c r="T59" s="94"/>
      <c r="U59" s="93" t="s">
        <v>6</v>
      </c>
      <c r="V59" s="93"/>
      <c r="W59" s="93"/>
      <c r="X59" s="93"/>
      <c r="Y59" s="93"/>
      <c r="Z59" s="93"/>
      <c r="AA59" s="93"/>
      <c r="AB59" s="93"/>
      <c r="AF59"/>
      <c r="AG59"/>
    </row>
    <row r="60" spans="2:33" s="21" customFormat="1" ht="15" customHeight="1" x14ac:dyDescent="0.15">
      <c r="B60" s="103"/>
      <c r="C60" s="104"/>
      <c r="D60" s="80"/>
      <c r="E60" s="81"/>
      <c r="F60" s="81"/>
      <c r="G60" s="81"/>
      <c r="H60" s="82"/>
      <c r="I60" s="80"/>
      <c r="J60" s="81"/>
      <c r="K60" s="82"/>
      <c r="L60" s="97"/>
      <c r="M60" s="98"/>
      <c r="N60" s="99"/>
      <c r="O60" s="92"/>
      <c r="P60" s="92"/>
      <c r="Q60" s="92"/>
      <c r="R60" s="94"/>
      <c r="S60" s="94"/>
      <c r="T60" s="94"/>
      <c r="U60" s="93"/>
      <c r="V60" s="93"/>
      <c r="W60" s="93"/>
      <c r="X60" s="93"/>
      <c r="Y60" s="93"/>
      <c r="Z60" s="93"/>
      <c r="AA60" s="93"/>
      <c r="AB60" s="93"/>
      <c r="AF60"/>
      <c r="AG60"/>
    </row>
    <row r="61" spans="2:33" s="20" customFormat="1" ht="15" customHeight="1" x14ac:dyDescent="0.15">
      <c r="B61" s="41" t="s">
        <v>36</v>
      </c>
      <c r="C61" s="42"/>
      <c r="D61" s="41">
        <v>10</v>
      </c>
      <c r="E61" s="46"/>
      <c r="F61" s="46"/>
      <c r="G61" s="46"/>
      <c r="H61" s="42"/>
      <c r="I61" s="34" t="s">
        <v>24</v>
      </c>
      <c r="J61" s="35"/>
      <c r="K61" s="36"/>
      <c r="L61" s="39">
        <v>0.6</v>
      </c>
      <c r="M61" s="40"/>
      <c r="N61" s="19" t="s">
        <v>7</v>
      </c>
      <c r="O61" s="44" t="s">
        <v>24</v>
      </c>
      <c r="P61" s="44"/>
      <c r="Q61" s="44"/>
      <c r="R61" s="24">
        <f t="shared" ref="R61" si="1">L61+AF61</f>
        <v>0.6</v>
      </c>
      <c r="S61" s="24"/>
      <c r="T61" s="22" t="s">
        <v>7</v>
      </c>
      <c r="U61" s="25" t="s">
        <v>45</v>
      </c>
      <c r="V61" s="25"/>
      <c r="W61" s="25"/>
      <c r="X61" s="25"/>
      <c r="Y61" s="25"/>
      <c r="Z61" s="25"/>
      <c r="AA61" s="25"/>
      <c r="AB61" s="25"/>
      <c r="AF61"/>
      <c r="AG61"/>
    </row>
    <row r="62" spans="2:33" s="20" customFormat="1" ht="15" customHeight="1" x14ac:dyDescent="0.15">
      <c r="B62" s="41" t="s">
        <v>36</v>
      </c>
      <c r="C62" s="42"/>
      <c r="D62" s="41">
        <v>11</v>
      </c>
      <c r="E62" s="46"/>
      <c r="F62" s="46"/>
      <c r="G62" s="46"/>
      <c r="H62" s="42"/>
      <c r="I62" s="34" t="s">
        <v>24</v>
      </c>
      <c r="J62" s="35"/>
      <c r="K62" s="36"/>
      <c r="L62" s="39">
        <v>0</v>
      </c>
      <c r="M62" s="40"/>
      <c r="N62" s="19" t="s">
        <v>7</v>
      </c>
      <c r="O62" s="44" t="s">
        <v>24</v>
      </c>
      <c r="P62" s="44"/>
      <c r="Q62" s="44"/>
      <c r="R62" s="24">
        <f t="shared" ref="R62:R83" si="2">L62+AF62</f>
        <v>0</v>
      </c>
      <c r="S62" s="24"/>
      <c r="T62" s="22" t="s">
        <v>7</v>
      </c>
      <c r="U62" s="25" t="s">
        <v>45</v>
      </c>
      <c r="V62" s="25"/>
      <c r="W62" s="25"/>
      <c r="X62" s="25"/>
      <c r="Y62" s="25"/>
      <c r="Z62" s="25"/>
      <c r="AA62" s="25"/>
      <c r="AB62" s="25"/>
      <c r="AF62"/>
      <c r="AG62"/>
    </row>
    <row r="63" spans="2:33" s="20" customFormat="1" ht="15" customHeight="1" x14ac:dyDescent="0.15">
      <c r="B63" s="41" t="s">
        <v>43</v>
      </c>
      <c r="C63" s="42"/>
      <c r="D63" s="41">
        <v>12</v>
      </c>
      <c r="E63" s="46"/>
      <c r="F63" s="46"/>
      <c r="G63" s="46"/>
      <c r="H63" s="42"/>
      <c r="I63" s="34" t="s">
        <v>24</v>
      </c>
      <c r="J63" s="35"/>
      <c r="K63" s="36"/>
      <c r="L63" s="39">
        <v>8.4</v>
      </c>
      <c r="M63" s="40"/>
      <c r="N63" s="19" t="s">
        <v>7</v>
      </c>
      <c r="O63" s="44" t="s">
        <v>24</v>
      </c>
      <c r="P63" s="44"/>
      <c r="Q63" s="44"/>
      <c r="R63" s="24">
        <f t="shared" si="2"/>
        <v>8.4</v>
      </c>
      <c r="S63" s="24"/>
      <c r="T63" s="22" t="s">
        <v>7</v>
      </c>
      <c r="U63" s="25" t="s">
        <v>45</v>
      </c>
      <c r="V63" s="25"/>
      <c r="W63" s="25"/>
      <c r="X63" s="25"/>
      <c r="Y63" s="25"/>
      <c r="Z63" s="25"/>
      <c r="AA63" s="25"/>
      <c r="AB63" s="25"/>
      <c r="AF63"/>
      <c r="AG63"/>
    </row>
    <row r="64" spans="2:33" s="20" customFormat="1" ht="15" customHeight="1" x14ac:dyDescent="0.15">
      <c r="B64" s="41" t="s">
        <v>38</v>
      </c>
      <c r="C64" s="42"/>
      <c r="D64" s="41">
        <v>13</v>
      </c>
      <c r="E64" s="46"/>
      <c r="F64" s="46"/>
      <c r="G64" s="46"/>
      <c r="H64" s="42"/>
      <c r="I64" s="34" t="s">
        <v>24</v>
      </c>
      <c r="J64" s="35"/>
      <c r="K64" s="36"/>
      <c r="L64" s="39">
        <v>0.6</v>
      </c>
      <c r="M64" s="40"/>
      <c r="N64" s="19" t="s">
        <v>7</v>
      </c>
      <c r="O64" s="44" t="s">
        <v>24</v>
      </c>
      <c r="P64" s="44"/>
      <c r="Q64" s="44"/>
      <c r="R64" s="24">
        <f t="shared" si="2"/>
        <v>0.6</v>
      </c>
      <c r="S64" s="24"/>
      <c r="T64" s="22" t="s">
        <v>7</v>
      </c>
      <c r="U64" s="25" t="s">
        <v>45</v>
      </c>
      <c r="V64" s="25"/>
      <c r="W64" s="25"/>
      <c r="X64" s="25"/>
      <c r="Y64" s="25"/>
      <c r="Z64" s="25"/>
      <c r="AA64" s="25"/>
      <c r="AB64" s="25"/>
      <c r="AF64"/>
      <c r="AG64"/>
    </row>
    <row r="65" spans="2:33" s="20" customFormat="1" ht="15" customHeight="1" x14ac:dyDescent="0.15">
      <c r="B65" s="41" t="s">
        <v>36</v>
      </c>
      <c r="C65" s="42"/>
      <c r="D65" s="41">
        <v>14</v>
      </c>
      <c r="E65" s="46"/>
      <c r="F65" s="46"/>
      <c r="G65" s="46"/>
      <c r="H65" s="42"/>
      <c r="I65" s="34" t="s">
        <v>24</v>
      </c>
      <c r="J65" s="35"/>
      <c r="K65" s="36"/>
      <c r="L65" s="39">
        <v>9.6</v>
      </c>
      <c r="M65" s="40"/>
      <c r="N65" s="19" t="s">
        <v>7</v>
      </c>
      <c r="O65" s="44" t="s">
        <v>24</v>
      </c>
      <c r="P65" s="44"/>
      <c r="Q65" s="44"/>
      <c r="R65" s="24">
        <f t="shared" si="2"/>
        <v>9.6</v>
      </c>
      <c r="S65" s="24"/>
      <c r="T65" s="22" t="s">
        <v>7</v>
      </c>
      <c r="U65" s="25" t="s">
        <v>45</v>
      </c>
      <c r="V65" s="25"/>
      <c r="W65" s="25"/>
      <c r="X65" s="25"/>
      <c r="Y65" s="25"/>
      <c r="Z65" s="25"/>
      <c r="AA65" s="25"/>
      <c r="AB65" s="25"/>
      <c r="AF65"/>
      <c r="AG65"/>
    </row>
    <row r="66" spans="2:33" s="20" customFormat="1" ht="15" customHeight="1" x14ac:dyDescent="0.15">
      <c r="B66" s="41" t="s">
        <v>36</v>
      </c>
      <c r="C66" s="42"/>
      <c r="D66" s="41">
        <v>15</v>
      </c>
      <c r="E66" s="46"/>
      <c r="F66" s="46"/>
      <c r="G66" s="46"/>
      <c r="H66" s="42"/>
      <c r="I66" s="34" t="s">
        <v>24</v>
      </c>
      <c r="J66" s="35"/>
      <c r="K66" s="36"/>
      <c r="L66" s="39">
        <v>1.7</v>
      </c>
      <c r="M66" s="40"/>
      <c r="N66" s="19" t="s">
        <v>7</v>
      </c>
      <c r="O66" s="44" t="s">
        <v>24</v>
      </c>
      <c r="P66" s="44"/>
      <c r="Q66" s="44"/>
      <c r="R66" s="24">
        <f t="shared" si="2"/>
        <v>1.7</v>
      </c>
      <c r="S66" s="24"/>
      <c r="T66" s="22" t="s">
        <v>7</v>
      </c>
      <c r="U66" s="25" t="s">
        <v>45</v>
      </c>
      <c r="V66" s="25"/>
      <c r="W66" s="25"/>
      <c r="X66" s="25"/>
      <c r="Y66" s="25"/>
      <c r="Z66" s="25"/>
      <c r="AA66" s="25"/>
      <c r="AB66" s="25"/>
      <c r="AF66"/>
      <c r="AG66"/>
    </row>
    <row r="67" spans="2:33" s="20" customFormat="1" ht="15" customHeight="1" x14ac:dyDescent="0.15">
      <c r="B67" s="41" t="s">
        <v>36</v>
      </c>
      <c r="C67" s="42"/>
      <c r="D67" s="41">
        <v>16</v>
      </c>
      <c r="E67" s="46"/>
      <c r="F67" s="46"/>
      <c r="G67" s="46"/>
      <c r="H67" s="42"/>
      <c r="I67" s="34" t="s">
        <v>24</v>
      </c>
      <c r="J67" s="35"/>
      <c r="K67" s="36"/>
      <c r="L67" s="39">
        <v>2.5</v>
      </c>
      <c r="M67" s="40"/>
      <c r="N67" s="19" t="s">
        <v>7</v>
      </c>
      <c r="O67" s="44" t="s">
        <v>24</v>
      </c>
      <c r="P67" s="44"/>
      <c r="Q67" s="44"/>
      <c r="R67" s="24">
        <f t="shared" si="2"/>
        <v>2.5</v>
      </c>
      <c r="S67" s="24"/>
      <c r="T67" s="22" t="s">
        <v>7</v>
      </c>
      <c r="U67" s="25" t="s">
        <v>45</v>
      </c>
      <c r="V67" s="25"/>
      <c r="W67" s="25"/>
      <c r="X67" s="25"/>
      <c r="Y67" s="25"/>
      <c r="Z67" s="25"/>
      <c r="AA67" s="25"/>
      <c r="AB67" s="25"/>
      <c r="AF67"/>
      <c r="AG67"/>
    </row>
    <row r="68" spans="2:33" s="20" customFormat="1" ht="15" customHeight="1" x14ac:dyDescent="0.15">
      <c r="B68" s="41" t="s">
        <v>36</v>
      </c>
      <c r="C68" s="42"/>
      <c r="D68" s="41">
        <v>17</v>
      </c>
      <c r="E68" s="46"/>
      <c r="F68" s="46"/>
      <c r="G68" s="46"/>
      <c r="H68" s="42"/>
      <c r="I68" s="34" t="s">
        <v>24</v>
      </c>
      <c r="J68" s="35"/>
      <c r="K68" s="36"/>
      <c r="L68" s="39">
        <v>1.6</v>
      </c>
      <c r="M68" s="40"/>
      <c r="N68" s="19" t="s">
        <v>7</v>
      </c>
      <c r="O68" s="44" t="s">
        <v>24</v>
      </c>
      <c r="P68" s="44"/>
      <c r="Q68" s="44"/>
      <c r="R68" s="24">
        <f t="shared" si="2"/>
        <v>1.6</v>
      </c>
      <c r="S68" s="24"/>
      <c r="T68" s="22" t="s">
        <v>7</v>
      </c>
      <c r="U68" s="25" t="s">
        <v>45</v>
      </c>
      <c r="V68" s="25"/>
      <c r="W68" s="25"/>
      <c r="X68" s="25"/>
      <c r="Y68" s="25"/>
      <c r="Z68" s="25"/>
      <c r="AA68" s="25"/>
      <c r="AB68" s="25"/>
      <c r="AF68"/>
      <c r="AG68"/>
    </row>
    <row r="69" spans="2:33" s="20" customFormat="1" ht="15" customHeight="1" x14ac:dyDescent="0.15">
      <c r="B69" s="41" t="s">
        <v>36</v>
      </c>
      <c r="C69" s="42"/>
      <c r="D69" s="41">
        <v>18</v>
      </c>
      <c r="E69" s="46"/>
      <c r="F69" s="46"/>
      <c r="G69" s="46"/>
      <c r="H69" s="42"/>
      <c r="I69" s="34" t="s">
        <v>24</v>
      </c>
      <c r="J69" s="35"/>
      <c r="K69" s="36"/>
      <c r="L69" s="39">
        <v>2</v>
      </c>
      <c r="M69" s="40"/>
      <c r="N69" s="19" t="s">
        <v>7</v>
      </c>
      <c r="O69" s="44" t="s">
        <v>24</v>
      </c>
      <c r="P69" s="44"/>
      <c r="Q69" s="44"/>
      <c r="R69" s="24">
        <f t="shared" si="2"/>
        <v>2</v>
      </c>
      <c r="S69" s="24"/>
      <c r="T69" s="22" t="s">
        <v>7</v>
      </c>
      <c r="U69" s="25" t="s">
        <v>45</v>
      </c>
      <c r="V69" s="25"/>
      <c r="W69" s="25"/>
      <c r="X69" s="25"/>
      <c r="Y69" s="25"/>
      <c r="Z69" s="25"/>
      <c r="AA69" s="25"/>
      <c r="AB69" s="25"/>
      <c r="AF69"/>
      <c r="AG69"/>
    </row>
    <row r="70" spans="2:33" s="20" customFormat="1" ht="15" customHeight="1" x14ac:dyDescent="0.15">
      <c r="B70" s="41" t="s">
        <v>36</v>
      </c>
      <c r="C70" s="42"/>
      <c r="D70" s="41">
        <v>19</v>
      </c>
      <c r="E70" s="46"/>
      <c r="F70" s="46"/>
      <c r="G70" s="46"/>
      <c r="H70" s="42"/>
      <c r="I70" s="34" t="s">
        <v>50</v>
      </c>
      <c r="J70" s="35"/>
      <c r="K70" s="36"/>
      <c r="L70" s="39">
        <v>0.3</v>
      </c>
      <c r="M70" s="40"/>
      <c r="N70" s="19" t="s">
        <v>7</v>
      </c>
      <c r="O70" s="45" t="s">
        <v>44</v>
      </c>
      <c r="P70" s="45"/>
      <c r="Q70" s="45"/>
      <c r="R70" s="24">
        <f t="shared" si="2"/>
        <v>0.3</v>
      </c>
      <c r="S70" s="24"/>
      <c r="T70" s="22" t="s">
        <v>7</v>
      </c>
      <c r="U70" s="25" t="s">
        <v>45</v>
      </c>
      <c r="V70" s="25"/>
      <c r="W70" s="25"/>
      <c r="X70" s="25"/>
      <c r="Y70" s="25"/>
      <c r="Z70" s="25"/>
      <c r="AA70" s="25"/>
      <c r="AB70" s="25"/>
      <c r="AF70"/>
      <c r="AG70"/>
    </row>
    <row r="71" spans="2:33" s="20" customFormat="1" ht="15" customHeight="1" x14ac:dyDescent="0.15">
      <c r="B71" s="41" t="s">
        <v>36</v>
      </c>
      <c r="C71" s="42"/>
      <c r="D71" s="41">
        <v>20</v>
      </c>
      <c r="E71" s="46"/>
      <c r="F71" s="46"/>
      <c r="G71" s="46"/>
      <c r="H71" s="42"/>
      <c r="I71" s="34" t="s">
        <v>24</v>
      </c>
      <c r="J71" s="35"/>
      <c r="K71" s="36"/>
      <c r="L71" s="39">
        <v>25.6</v>
      </c>
      <c r="M71" s="40"/>
      <c r="N71" s="19" t="s">
        <v>7</v>
      </c>
      <c r="O71" s="34" t="s">
        <v>24</v>
      </c>
      <c r="P71" s="35"/>
      <c r="Q71" s="36"/>
      <c r="R71" s="24">
        <f t="shared" si="2"/>
        <v>25.6</v>
      </c>
      <c r="S71" s="24"/>
      <c r="T71" s="22" t="s">
        <v>7</v>
      </c>
      <c r="U71" s="25" t="s">
        <v>45</v>
      </c>
      <c r="V71" s="25"/>
      <c r="W71" s="25"/>
      <c r="X71" s="25"/>
      <c r="Y71" s="25"/>
      <c r="Z71" s="25"/>
      <c r="AA71" s="25"/>
      <c r="AB71" s="25"/>
      <c r="AF71"/>
      <c r="AG71"/>
    </row>
    <row r="72" spans="2:33" s="20" customFormat="1" ht="15" customHeight="1" x14ac:dyDescent="0.15">
      <c r="B72" s="41" t="s">
        <v>39</v>
      </c>
      <c r="C72" s="42"/>
      <c r="D72" s="41">
        <v>21</v>
      </c>
      <c r="E72" s="46"/>
      <c r="F72" s="46"/>
      <c r="G72" s="46"/>
      <c r="H72" s="42"/>
      <c r="I72" s="34" t="s">
        <v>24</v>
      </c>
      <c r="J72" s="35"/>
      <c r="K72" s="36"/>
      <c r="L72" s="39">
        <v>9</v>
      </c>
      <c r="M72" s="40"/>
      <c r="N72" s="19" t="s">
        <v>7</v>
      </c>
      <c r="O72" s="34" t="s">
        <v>24</v>
      </c>
      <c r="P72" s="35"/>
      <c r="Q72" s="36"/>
      <c r="R72" s="24">
        <f t="shared" si="2"/>
        <v>9</v>
      </c>
      <c r="S72" s="24"/>
      <c r="T72" s="22" t="s">
        <v>7</v>
      </c>
      <c r="U72" s="25" t="s">
        <v>45</v>
      </c>
      <c r="V72" s="25"/>
      <c r="W72" s="25"/>
      <c r="X72" s="25"/>
      <c r="Y72" s="25"/>
      <c r="Z72" s="25"/>
      <c r="AA72" s="25"/>
      <c r="AB72" s="25"/>
      <c r="AF72"/>
      <c r="AG72"/>
    </row>
    <row r="73" spans="2:33" s="20" customFormat="1" ht="15" customHeight="1" x14ac:dyDescent="0.15">
      <c r="B73" s="41" t="s">
        <v>36</v>
      </c>
      <c r="C73" s="42"/>
      <c r="D73" s="41">
        <v>22</v>
      </c>
      <c r="E73" s="46"/>
      <c r="F73" s="46"/>
      <c r="G73" s="46"/>
      <c r="H73" s="42"/>
      <c r="I73" s="34" t="s">
        <v>24</v>
      </c>
      <c r="J73" s="35"/>
      <c r="K73" s="36"/>
      <c r="L73" s="39">
        <v>1.4</v>
      </c>
      <c r="M73" s="40"/>
      <c r="N73" s="19" t="s">
        <v>7</v>
      </c>
      <c r="O73" s="34" t="s">
        <v>24</v>
      </c>
      <c r="P73" s="35"/>
      <c r="Q73" s="36"/>
      <c r="R73" s="24">
        <f t="shared" si="2"/>
        <v>1.4</v>
      </c>
      <c r="S73" s="24"/>
      <c r="T73" s="22" t="s">
        <v>7</v>
      </c>
      <c r="U73" s="25" t="s">
        <v>45</v>
      </c>
      <c r="V73" s="25"/>
      <c r="W73" s="25"/>
      <c r="X73" s="25"/>
      <c r="Y73" s="25"/>
      <c r="Z73" s="25"/>
      <c r="AA73" s="25"/>
      <c r="AB73" s="25"/>
      <c r="AF73"/>
      <c r="AG73"/>
    </row>
    <row r="74" spans="2:33" s="20" customFormat="1" ht="15" customHeight="1" x14ac:dyDescent="0.15">
      <c r="B74" s="41" t="s">
        <v>36</v>
      </c>
      <c r="C74" s="42"/>
      <c r="D74" s="41">
        <v>23</v>
      </c>
      <c r="E74" s="46"/>
      <c r="F74" s="46"/>
      <c r="G74" s="46"/>
      <c r="H74" s="42"/>
      <c r="I74" s="34" t="s">
        <v>24</v>
      </c>
      <c r="J74" s="35"/>
      <c r="K74" s="36"/>
      <c r="L74" s="39">
        <v>0.3</v>
      </c>
      <c r="M74" s="40"/>
      <c r="N74" s="19" t="s">
        <v>7</v>
      </c>
      <c r="O74" s="34" t="s">
        <v>24</v>
      </c>
      <c r="P74" s="35"/>
      <c r="Q74" s="36"/>
      <c r="R74" s="24">
        <f t="shared" si="2"/>
        <v>0.3</v>
      </c>
      <c r="S74" s="24"/>
      <c r="T74" s="22" t="s">
        <v>7</v>
      </c>
      <c r="U74" s="25" t="s">
        <v>45</v>
      </c>
      <c r="V74" s="25"/>
      <c r="W74" s="25"/>
      <c r="X74" s="25"/>
      <c r="Y74" s="25"/>
      <c r="Z74" s="25"/>
      <c r="AA74" s="25"/>
      <c r="AB74" s="25"/>
      <c r="AF74"/>
      <c r="AG74"/>
    </row>
    <row r="75" spans="2:33" s="20" customFormat="1" ht="15" customHeight="1" x14ac:dyDescent="0.15">
      <c r="B75" s="41" t="s">
        <v>37</v>
      </c>
      <c r="C75" s="42"/>
      <c r="D75" s="41">
        <v>24</v>
      </c>
      <c r="E75" s="46"/>
      <c r="F75" s="46"/>
      <c r="G75" s="46"/>
      <c r="H75" s="42"/>
      <c r="I75" s="34" t="s">
        <v>41</v>
      </c>
      <c r="J75" s="35"/>
      <c r="K75" s="36"/>
      <c r="L75" s="39">
        <v>0.6</v>
      </c>
      <c r="M75" s="40"/>
      <c r="N75" s="19" t="s">
        <v>7</v>
      </c>
      <c r="O75" s="34" t="s">
        <v>41</v>
      </c>
      <c r="P75" s="35"/>
      <c r="Q75" s="36"/>
      <c r="R75" s="24">
        <f t="shared" si="2"/>
        <v>0.6</v>
      </c>
      <c r="S75" s="24"/>
      <c r="T75" s="22" t="s">
        <v>7</v>
      </c>
      <c r="U75" s="25" t="s">
        <v>45</v>
      </c>
      <c r="V75" s="25"/>
      <c r="W75" s="25"/>
      <c r="X75" s="25"/>
      <c r="Y75" s="25"/>
      <c r="Z75" s="25"/>
      <c r="AA75" s="25"/>
      <c r="AB75" s="25"/>
      <c r="AF75"/>
      <c r="AG75"/>
    </row>
    <row r="76" spans="2:33" s="20" customFormat="1" ht="15" customHeight="1" x14ac:dyDescent="0.15">
      <c r="B76" s="41" t="s">
        <v>36</v>
      </c>
      <c r="C76" s="42"/>
      <c r="D76" s="41">
        <v>25</v>
      </c>
      <c r="E76" s="46"/>
      <c r="F76" s="46"/>
      <c r="G76" s="46"/>
      <c r="H76" s="42"/>
      <c r="I76" s="34" t="s">
        <v>41</v>
      </c>
      <c r="J76" s="35"/>
      <c r="K76" s="36"/>
      <c r="L76" s="39">
        <v>0.2</v>
      </c>
      <c r="M76" s="40"/>
      <c r="N76" s="19" t="s">
        <v>7</v>
      </c>
      <c r="O76" s="34" t="s">
        <v>41</v>
      </c>
      <c r="P76" s="35"/>
      <c r="Q76" s="36"/>
      <c r="R76" s="24">
        <f t="shared" si="2"/>
        <v>0.2</v>
      </c>
      <c r="S76" s="24"/>
      <c r="T76" s="22" t="s">
        <v>7</v>
      </c>
      <c r="U76" s="25" t="s">
        <v>45</v>
      </c>
      <c r="V76" s="25"/>
      <c r="W76" s="25"/>
      <c r="X76" s="25"/>
      <c r="Y76" s="25"/>
      <c r="Z76" s="25"/>
      <c r="AA76" s="25"/>
      <c r="AB76" s="25"/>
      <c r="AF76"/>
      <c r="AG76"/>
    </row>
    <row r="77" spans="2:33" s="20" customFormat="1" ht="15" customHeight="1" x14ac:dyDescent="0.15">
      <c r="B77" s="41" t="s">
        <v>40</v>
      </c>
      <c r="C77" s="42"/>
      <c r="D77" s="41">
        <v>26</v>
      </c>
      <c r="E77" s="46"/>
      <c r="F77" s="46"/>
      <c r="G77" s="46"/>
      <c r="H77" s="42"/>
      <c r="I77" s="34" t="s">
        <v>24</v>
      </c>
      <c r="J77" s="35"/>
      <c r="K77" s="36"/>
      <c r="L77" s="39">
        <v>2.6</v>
      </c>
      <c r="M77" s="40"/>
      <c r="N77" s="19" t="s">
        <v>7</v>
      </c>
      <c r="O77" s="34" t="s">
        <v>24</v>
      </c>
      <c r="P77" s="35"/>
      <c r="Q77" s="36"/>
      <c r="R77" s="24">
        <f t="shared" si="2"/>
        <v>2.6</v>
      </c>
      <c r="S77" s="24"/>
      <c r="T77" s="22" t="s">
        <v>7</v>
      </c>
      <c r="U77" s="25" t="s">
        <v>45</v>
      </c>
      <c r="V77" s="25"/>
      <c r="W77" s="25"/>
      <c r="X77" s="25"/>
      <c r="Y77" s="25"/>
      <c r="Z77" s="25"/>
      <c r="AA77" s="25"/>
      <c r="AB77" s="25"/>
      <c r="AF77"/>
      <c r="AG77"/>
    </row>
    <row r="78" spans="2:33" s="20" customFormat="1" ht="15" customHeight="1" x14ac:dyDescent="0.15">
      <c r="B78" s="41" t="s">
        <v>36</v>
      </c>
      <c r="C78" s="42"/>
      <c r="D78" s="41">
        <v>27</v>
      </c>
      <c r="E78" s="46"/>
      <c r="F78" s="46"/>
      <c r="G78" s="46"/>
      <c r="H78" s="42"/>
      <c r="I78" s="34" t="s">
        <v>41</v>
      </c>
      <c r="J78" s="35"/>
      <c r="K78" s="36"/>
      <c r="L78" s="39">
        <v>0.7</v>
      </c>
      <c r="M78" s="40"/>
      <c r="N78" s="19" t="s">
        <v>7</v>
      </c>
      <c r="O78" s="34" t="s">
        <v>41</v>
      </c>
      <c r="P78" s="35"/>
      <c r="Q78" s="36"/>
      <c r="R78" s="24">
        <f t="shared" si="2"/>
        <v>0.7</v>
      </c>
      <c r="S78" s="24"/>
      <c r="T78" s="22" t="s">
        <v>7</v>
      </c>
      <c r="U78" s="25" t="s">
        <v>45</v>
      </c>
      <c r="V78" s="25"/>
      <c r="W78" s="25"/>
      <c r="X78" s="25"/>
      <c r="Y78" s="25"/>
      <c r="Z78" s="25"/>
      <c r="AA78" s="25"/>
      <c r="AB78" s="25"/>
      <c r="AF78"/>
      <c r="AG78"/>
    </row>
    <row r="79" spans="2:33" s="20" customFormat="1" ht="15" customHeight="1" x14ac:dyDescent="0.15">
      <c r="B79" s="41" t="s">
        <v>36</v>
      </c>
      <c r="C79" s="42"/>
      <c r="D79" s="41">
        <v>28</v>
      </c>
      <c r="E79" s="46"/>
      <c r="F79" s="46"/>
      <c r="G79" s="46"/>
      <c r="H79" s="42"/>
      <c r="I79" s="34" t="s">
        <v>24</v>
      </c>
      <c r="J79" s="35"/>
      <c r="K79" s="36"/>
      <c r="L79" s="39">
        <v>2.1</v>
      </c>
      <c r="M79" s="40"/>
      <c r="N79" s="19" t="s">
        <v>7</v>
      </c>
      <c r="O79" s="34" t="s">
        <v>24</v>
      </c>
      <c r="P79" s="35"/>
      <c r="Q79" s="36"/>
      <c r="R79" s="24">
        <f t="shared" si="2"/>
        <v>2.1</v>
      </c>
      <c r="S79" s="24"/>
      <c r="T79" s="22" t="s">
        <v>7</v>
      </c>
      <c r="U79" s="25" t="s">
        <v>45</v>
      </c>
      <c r="V79" s="25"/>
      <c r="W79" s="25"/>
      <c r="X79" s="25"/>
      <c r="Y79" s="25"/>
      <c r="Z79" s="25"/>
      <c r="AA79" s="25"/>
      <c r="AB79" s="25"/>
      <c r="AF79"/>
      <c r="AG79"/>
    </row>
    <row r="80" spans="2:33" s="20" customFormat="1" ht="15" customHeight="1" x14ac:dyDescent="0.15">
      <c r="B80" s="41" t="s">
        <v>36</v>
      </c>
      <c r="C80" s="42"/>
      <c r="D80" s="41">
        <v>29</v>
      </c>
      <c r="E80" s="46"/>
      <c r="F80" s="46"/>
      <c r="G80" s="46"/>
      <c r="H80" s="42"/>
      <c r="I80" s="34" t="s">
        <v>24</v>
      </c>
      <c r="J80" s="35"/>
      <c r="K80" s="36"/>
      <c r="L80" s="37">
        <v>1.5</v>
      </c>
      <c r="M80" s="38"/>
      <c r="N80" s="19" t="s">
        <v>7</v>
      </c>
      <c r="O80" s="34" t="s">
        <v>24</v>
      </c>
      <c r="P80" s="35"/>
      <c r="Q80" s="36"/>
      <c r="R80" s="24">
        <f t="shared" si="2"/>
        <v>1.5</v>
      </c>
      <c r="S80" s="24"/>
      <c r="T80" s="22" t="s">
        <v>7</v>
      </c>
      <c r="U80" s="25" t="s">
        <v>45</v>
      </c>
      <c r="V80" s="25"/>
      <c r="W80" s="25"/>
      <c r="X80" s="25"/>
      <c r="Y80" s="25"/>
      <c r="Z80" s="25"/>
      <c r="AA80" s="25"/>
      <c r="AB80" s="25"/>
      <c r="AF80"/>
      <c r="AG80"/>
    </row>
    <row r="81" spans="1:33" s="20" customFormat="1" ht="15" customHeight="1" x14ac:dyDescent="0.15">
      <c r="B81" s="41" t="s">
        <v>36</v>
      </c>
      <c r="C81" s="42"/>
      <c r="D81" s="41">
        <v>30</v>
      </c>
      <c r="E81" s="46"/>
      <c r="F81" s="46"/>
      <c r="G81" s="46"/>
      <c r="H81" s="42"/>
      <c r="I81" s="34" t="s">
        <v>24</v>
      </c>
      <c r="J81" s="35"/>
      <c r="K81" s="36"/>
      <c r="L81" s="37">
        <v>2.5</v>
      </c>
      <c r="M81" s="38"/>
      <c r="N81" s="19" t="s">
        <v>7</v>
      </c>
      <c r="O81" s="34" t="s">
        <v>24</v>
      </c>
      <c r="P81" s="35"/>
      <c r="Q81" s="36"/>
      <c r="R81" s="24">
        <f t="shared" si="2"/>
        <v>2.5</v>
      </c>
      <c r="S81" s="24"/>
      <c r="T81" s="22" t="s">
        <v>7</v>
      </c>
      <c r="U81" s="25" t="s">
        <v>45</v>
      </c>
      <c r="V81" s="25"/>
      <c r="W81" s="25"/>
      <c r="X81" s="25"/>
      <c r="Y81" s="25"/>
      <c r="Z81" s="25"/>
      <c r="AA81" s="25"/>
      <c r="AB81" s="25"/>
      <c r="AF81"/>
      <c r="AG81"/>
    </row>
    <row r="82" spans="1:33" s="20" customFormat="1" ht="15" customHeight="1" x14ac:dyDescent="0.15">
      <c r="B82" s="41" t="s">
        <v>36</v>
      </c>
      <c r="C82" s="42"/>
      <c r="D82" s="41">
        <v>31</v>
      </c>
      <c r="E82" s="46"/>
      <c r="F82" s="46"/>
      <c r="G82" s="46"/>
      <c r="H82" s="42"/>
      <c r="I82" s="34" t="s">
        <v>24</v>
      </c>
      <c r="J82" s="35"/>
      <c r="K82" s="36"/>
      <c r="L82" s="39">
        <v>1.6</v>
      </c>
      <c r="M82" s="40"/>
      <c r="N82" s="19" t="s">
        <v>7</v>
      </c>
      <c r="O82" s="34" t="s">
        <v>24</v>
      </c>
      <c r="P82" s="35"/>
      <c r="Q82" s="36"/>
      <c r="R82" s="24">
        <f t="shared" si="2"/>
        <v>1.6</v>
      </c>
      <c r="S82" s="24"/>
      <c r="T82" s="22" t="s">
        <v>7</v>
      </c>
      <c r="U82" s="25" t="s">
        <v>45</v>
      </c>
      <c r="V82" s="25"/>
      <c r="W82" s="25"/>
      <c r="X82" s="25"/>
      <c r="Y82" s="25"/>
      <c r="Z82" s="25"/>
      <c r="AA82" s="25"/>
      <c r="AB82" s="25"/>
      <c r="AF82"/>
      <c r="AG82"/>
    </row>
    <row r="83" spans="1:33" s="20" customFormat="1" ht="15" customHeight="1" x14ac:dyDescent="0.15">
      <c r="B83" s="41" t="s">
        <v>36</v>
      </c>
      <c r="C83" s="42"/>
      <c r="D83" s="41">
        <v>32</v>
      </c>
      <c r="E83" s="46"/>
      <c r="F83" s="46"/>
      <c r="G83" s="46"/>
      <c r="H83" s="42"/>
      <c r="I83" s="34" t="s">
        <v>24</v>
      </c>
      <c r="J83" s="35"/>
      <c r="K83" s="36"/>
      <c r="L83" s="37">
        <v>1.1000000000000001</v>
      </c>
      <c r="M83" s="38"/>
      <c r="N83" s="19" t="s">
        <v>7</v>
      </c>
      <c r="O83" s="34" t="s">
        <v>24</v>
      </c>
      <c r="P83" s="35"/>
      <c r="Q83" s="36"/>
      <c r="R83" s="24">
        <f t="shared" si="2"/>
        <v>1.1000000000000001</v>
      </c>
      <c r="S83" s="24"/>
      <c r="T83" s="22" t="s">
        <v>7</v>
      </c>
      <c r="U83" s="25" t="s">
        <v>45</v>
      </c>
      <c r="V83" s="25"/>
      <c r="W83" s="25"/>
      <c r="X83" s="25"/>
      <c r="Y83" s="25"/>
      <c r="Z83" s="25"/>
      <c r="AA83" s="25"/>
      <c r="AB83" s="25"/>
      <c r="AF83"/>
      <c r="AG83"/>
    </row>
    <row r="84" spans="1:33" s="11" customFormat="1" ht="15" customHeight="1" x14ac:dyDescent="0.15">
      <c r="B84" s="26" t="s">
        <v>1</v>
      </c>
      <c r="C84" s="27"/>
      <c r="D84" s="28">
        <f>COUNTA(D44:H83)-1</f>
        <v>32</v>
      </c>
      <c r="E84" s="29"/>
      <c r="F84" s="29"/>
      <c r="G84" s="29"/>
      <c r="H84" s="30"/>
      <c r="I84" s="31">
        <f>SUM(L44:M83)</f>
        <v>176.29999999999995</v>
      </c>
      <c r="J84" s="32"/>
      <c r="K84" s="32"/>
      <c r="L84" s="32"/>
      <c r="M84" s="32"/>
      <c r="N84" s="19" t="s">
        <v>7</v>
      </c>
      <c r="O84" s="33">
        <f>SUM(R44:S83)</f>
        <v>176.29999999999995</v>
      </c>
      <c r="P84" s="33"/>
      <c r="Q84" s="33"/>
      <c r="R84" s="33"/>
      <c r="S84" s="33"/>
      <c r="T84" s="23" t="s">
        <v>7</v>
      </c>
      <c r="U84" s="92"/>
      <c r="V84" s="92"/>
      <c r="W84" s="92"/>
      <c r="X84" s="92"/>
      <c r="Y84" s="92"/>
      <c r="Z84" s="92"/>
      <c r="AA84" s="92"/>
      <c r="AB84" s="92"/>
      <c r="AF84"/>
      <c r="AG84"/>
    </row>
    <row r="85" spans="1:33" s="11" customFormat="1" ht="15" customHeight="1" x14ac:dyDescent="0.15">
      <c r="B85" s="12"/>
      <c r="C85" s="13"/>
      <c r="D85" s="13"/>
      <c r="E85" s="13"/>
      <c r="F85" s="13"/>
      <c r="G85" s="13"/>
      <c r="H85" s="13"/>
      <c r="I85" s="12"/>
      <c r="J85" s="12"/>
      <c r="K85" s="12"/>
      <c r="L85" s="14"/>
      <c r="M85" s="14"/>
      <c r="N85" s="12"/>
      <c r="O85" s="12"/>
      <c r="P85" s="12"/>
      <c r="Q85" s="12"/>
      <c r="R85" s="15"/>
      <c r="S85" s="15"/>
      <c r="T85" s="12"/>
      <c r="U85" s="12"/>
      <c r="V85" s="12"/>
      <c r="W85" s="12"/>
      <c r="X85" s="12"/>
      <c r="AF85"/>
      <c r="AG85"/>
    </row>
    <row r="86" spans="1:33" s="11" customFormat="1" ht="15" customHeight="1" x14ac:dyDescent="0.15">
      <c r="B86" s="12"/>
      <c r="C86" s="13"/>
      <c r="D86" s="13"/>
      <c r="E86" s="13"/>
      <c r="F86" s="13"/>
      <c r="G86" s="13"/>
      <c r="H86" s="13"/>
      <c r="I86" s="12"/>
      <c r="J86" s="12"/>
      <c r="K86" s="12"/>
      <c r="L86" s="14"/>
      <c r="M86" s="14"/>
      <c r="N86" s="12"/>
      <c r="O86" s="12"/>
      <c r="P86" s="12"/>
      <c r="Q86" s="12"/>
      <c r="R86" s="15"/>
      <c r="S86" s="15"/>
      <c r="T86" s="12"/>
      <c r="U86" s="12"/>
      <c r="V86" s="12"/>
      <c r="W86" s="12"/>
      <c r="X86" s="12"/>
      <c r="AF86"/>
      <c r="AG86"/>
    </row>
    <row r="87" spans="1:33" s="8" customFormat="1" ht="10.5" customHeight="1" x14ac:dyDescent="0.15">
      <c r="A87"/>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F87"/>
      <c r="AG87"/>
    </row>
    <row r="88" spans="1:33" s="8" customFormat="1" ht="20.25" customHeight="1" x14ac:dyDescent="0.15">
      <c r="A88" t="s">
        <v>29</v>
      </c>
      <c r="B88"/>
      <c r="C88"/>
      <c r="D88"/>
      <c r="E88"/>
      <c r="F88"/>
      <c r="G88"/>
      <c r="H88"/>
      <c r="I88"/>
      <c r="J88"/>
      <c r="K88"/>
      <c r="L88"/>
      <c r="M88"/>
      <c r="N88"/>
      <c r="O88"/>
      <c r="P88"/>
      <c r="Q88"/>
      <c r="R88"/>
      <c r="S88"/>
      <c r="T88"/>
      <c r="U88"/>
      <c r="V88"/>
      <c r="W88"/>
      <c r="X88"/>
      <c r="Y88"/>
      <c r="Z88"/>
      <c r="AA88"/>
      <c r="AB88"/>
      <c r="AC88"/>
      <c r="AD88"/>
      <c r="AF88"/>
      <c r="AG88"/>
    </row>
    <row r="89" spans="1:33" s="8" customFormat="1" ht="18.75" customHeight="1" x14ac:dyDescent="0.15">
      <c r="A89"/>
      <c r="B89" s="47" t="s">
        <v>33</v>
      </c>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9"/>
      <c r="AF89"/>
      <c r="AG89"/>
    </row>
    <row r="90" spans="1:33" s="8" customFormat="1" ht="53.25" customHeight="1" x14ac:dyDescent="0.15">
      <c r="A90"/>
      <c r="B90" s="50"/>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2"/>
      <c r="AF90"/>
      <c r="AG90"/>
    </row>
    <row r="91" spans="1:33" s="16" customFormat="1" ht="15.75" customHeight="1" x14ac:dyDescent="0.15">
      <c r="B91" s="53"/>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5"/>
      <c r="AF91"/>
      <c r="AG91"/>
    </row>
    <row r="92" spans="1:33" s="8" customFormat="1" ht="18.75" customHeight="1" x14ac:dyDescent="0.15">
      <c r="A92"/>
      <c r="B92" s="65" t="s">
        <v>34</v>
      </c>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7"/>
      <c r="AF92"/>
      <c r="AG92"/>
    </row>
    <row r="93" spans="1:33" s="8" customFormat="1" ht="22.5" customHeight="1" x14ac:dyDescent="0.15">
      <c r="A93"/>
      <c r="B93" s="89"/>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1"/>
      <c r="AF93"/>
      <c r="AG93"/>
    </row>
    <row r="94" spans="1:33" s="8" customFormat="1" ht="18.75" customHeight="1" x14ac:dyDescent="0.15">
      <c r="A94"/>
      <c r="B94" s="89"/>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1"/>
      <c r="AF94"/>
      <c r="AG94"/>
    </row>
    <row r="95" spans="1:33" s="8" customFormat="1" ht="18.75" customHeight="1" x14ac:dyDescent="0.15">
      <c r="A95"/>
      <c r="B95" s="47" t="s">
        <v>47</v>
      </c>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9"/>
      <c r="AF95"/>
      <c r="AG95"/>
    </row>
    <row r="96" spans="1:33" s="8" customFormat="1" ht="18.75" customHeight="1" x14ac:dyDescent="0.15">
      <c r="A96"/>
      <c r="B96" s="50"/>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2"/>
      <c r="AF96"/>
      <c r="AG96"/>
    </row>
    <row r="97" spans="1:33" s="8" customFormat="1" ht="18.75" customHeight="1" x14ac:dyDescent="0.15">
      <c r="A97"/>
      <c r="B97" s="50"/>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2"/>
      <c r="AF97"/>
      <c r="AG97"/>
    </row>
    <row r="98" spans="1:33" s="8" customFormat="1" ht="3" customHeight="1" x14ac:dyDescent="0.15">
      <c r="A98"/>
      <c r="B98" s="50"/>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2"/>
      <c r="AF98"/>
      <c r="AG98"/>
    </row>
    <row r="99" spans="1:33" s="8" customFormat="1" ht="18.75" customHeight="1" x14ac:dyDescent="0.15">
      <c r="A99" s="9"/>
      <c r="B99" s="50"/>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2"/>
      <c r="AF99"/>
      <c r="AG99"/>
    </row>
    <row r="100" spans="1:33" s="8" customFormat="1" ht="18.75" customHeight="1" x14ac:dyDescent="0.15">
      <c r="A100" s="9"/>
      <c r="B100" s="50"/>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2"/>
      <c r="AF100"/>
      <c r="AG100"/>
    </row>
    <row r="101" spans="1:33" s="8" customFormat="1" ht="18.75" customHeight="1" x14ac:dyDescent="0.15">
      <c r="A101" s="9"/>
      <c r="B101" s="50"/>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2"/>
      <c r="AF101"/>
      <c r="AG101"/>
    </row>
    <row r="102" spans="1:33" s="8" customFormat="1" ht="47.25" customHeight="1" x14ac:dyDescent="0.15">
      <c r="A102" s="9"/>
      <c r="B102" s="53"/>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5"/>
      <c r="AF102"/>
      <c r="AG102"/>
    </row>
    <row r="103" spans="1:33" s="9" customFormat="1" ht="15.6" customHeight="1" x14ac:dyDescent="0.15">
      <c r="A103"/>
      <c r="B103"/>
      <c r="C103"/>
      <c r="D103"/>
      <c r="E103"/>
      <c r="F103"/>
      <c r="G103"/>
      <c r="H103"/>
      <c r="I103"/>
      <c r="J103"/>
      <c r="K103"/>
      <c r="L103"/>
      <c r="M103"/>
      <c r="N103"/>
      <c r="O103"/>
      <c r="P103"/>
      <c r="Q103"/>
      <c r="R103"/>
      <c r="S103"/>
      <c r="T103"/>
      <c r="U103"/>
      <c r="V103"/>
      <c r="W103"/>
      <c r="X103"/>
      <c r="Y103"/>
      <c r="Z103"/>
      <c r="AA103"/>
      <c r="AB103"/>
      <c r="AC103"/>
      <c r="AD103"/>
      <c r="AF103"/>
      <c r="AG103"/>
    </row>
    <row r="104" spans="1:33" s="9" customFormat="1" ht="15.6" customHeight="1" x14ac:dyDescent="0.15">
      <c r="A104"/>
      <c r="B104"/>
      <c r="C104"/>
      <c r="D104"/>
      <c r="E104"/>
      <c r="F104"/>
      <c r="G104"/>
      <c r="H104"/>
      <c r="I104"/>
      <c r="J104"/>
      <c r="K104"/>
      <c r="L104"/>
      <c r="M104"/>
      <c r="N104"/>
      <c r="O104"/>
      <c r="P104"/>
      <c r="Q104"/>
      <c r="R104"/>
      <c r="S104"/>
      <c r="T104"/>
      <c r="U104"/>
      <c r="V104"/>
      <c r="W104"/>
      <c r="X104"/>
      <c r="Y104"/>
      <c r="Z104"/>
      <c r="AA104"/>
      <c r="AB104"/>
      <c r="AC104"/>
      <c r="AD104"/>
      <c r="AF104"/>
      <c r="AG104"/>
    </row>
    <row r="105" spans="1:33" s="9" customFormat="1" ht="15.6" customHeight="1" x14ac:dyDescent="0.15">
      <c r="A105"/>
      <c r="B105"/>
      <c r="C105"/>
      <c r="D105"/>
      <c r="E105"/>
      <c r="F105"/>
      <c r="G105"/>
      <c r="H105"/>
      <c r="I105"/>
      <c r="J105"/>
      <c r="K105"/>
      <c r="L105"/>
      <c r="M105"/>
      <c r="N105"/>
      <c r="O105"/>
      <c r="P105"/>
      <c r="Q105"/>
      <c r="R105"/>
      <c r="S105"/>
      <c r="T105"/>
      <c r="U105"/>
      <c r="V105"/>
      <c r="W105"/>
      <c r="X105"/>
      <c r="Y105"/>
      <c r="Z105"/>
      <c r="AA105"/>
      <c r="AB105"/>
      <c r="AC105"/>
      <c r="AD105"/>
      <c r="AF105"/>
      <c r="AG105"/>
    </row>
    <row r="106" spans="1:33" s="9" customFormat="1" ht="15.6" customHeight="1" x14ac:dyDescent="0.15">
      <c r="A106"/>
      <c r="B106"/>
      <c r="C106"/>
      <c r="D106"/>
      <c r="E106"/>
      <c r="F106"/>
      <c r="G106"/>
      <c r="H106"/>
      <c r="I106"/>
      <c r="J106"/>
      <c r="K106"/>
      <c r="L106"/>
      <c r="M106"/>
      <c r="N106"/>
      <c r="O106"/>
      <c r="P106"/>
      <c r="Q106"/>
      <c r="R106"/>
      <c r="S106"/>
      <c r="T106"/>
      <c r="U106"/>
      <c r="V106"/>
      <c r="W106"/>
      <c r="X106"/>
      <c r="Y106"/>
      <c r="Z106"/>
      <c r="AA106"/>
      <c r="AB106"/>
      <c r="AC106"/>
      <c r="AD106"/>
      <c r="AF106"/>
      <c r="AG106"/>
    </row>
    <row r="107" spans="1:33" s="9" customFormat="1" ht="15.6" customHeight="1" x14ac:dyDescent="0.15">
      <c r="A107"/>
      <c r="B107"/>
      <c r="C107"/>
      <c r="D107"/>
      <c r="E107"/>
      <c r="F107"/>
      <c r="G107"/>
      <c r="H107"/>
      <c r="I107"/>
      <c r="J107"/>
      <c r="K107"/>
      <c r="L107"/>
      <c r="M107"/>
      <c r="N107"/>
      <c r="O107"/>
      <c r="P107"/>
      <c r="Q107"/>
      <c r="R107"/>
      <c r="S107"/>
      <c r="T107"/>
      <c r="U107"/>
      <c r="V107"/>
      <c r="W107"/>
      <c r="X107"/>
      <c r="Y107"/>
      <c r="Z107"/>
      <c r="AA107"/>
      <c r="AB107"/>
      <c r="AC107"/>
      <c r="AD107"/>
      <c r="AF107"/>
      <c r="AG107"/>
    </row>
    <row r="108" spans="1:33" s="9" customFormat="1" ht="15.6" customHeight="1" x14ac:dyDescent="0.15">
      <c r="A108"/>
      <c r="B108"/>
      <c r="C108"/>
      <c r="D108"/>
      <c r="E108"/>
      <c r="F108"/>
      <c r="G108"/>
      <c r="H108"/>
      <c r="I108"/>
      <c r="J108"/>
      <c r="K108"/>
      <c r="L108"/>
      <c r="M108"/>
      <c r="N108"/>
      <c r="O108"/>
      <c r="P108"/>
      <c r="Q108"/>
      <c r="R108"/>
      <c r="S108"/>
      <c r="T108"/>
      <c r="U108"/>
      <c r="V108"/>
      <c r="W108"/>
      <c r="X108"/>
      <c r="Y108"/>
      <c r="Z108"/>
      <c r="AA108"/>
      <c r="AB108"/>
      <c r="AC108"/>
      <c r="AD108"/>
      <c r="AF108"/>
      <c r="AG108"/>
    </row>
    <row r="109" spans="1:33" s="9" customFormat="1" ht="15.6" customHeight="1" x14ac:dyDescent="0.15">
      <c r="A109"/>
      <c r="B109"/>
      <c r="C109"/>
      <c r="D109"/>
      <c r="E109"/>
      <c r="F109"/>
      <c r="G109"/>
      <c r="H109"/>
      <c r="I109"/>
      <c r="J109"/>
      <c r="K109"/>
      <c r="L109"/>
      <c r="M109"/>
      <c r="N109"/>
      <c r="O109"/>
      <c r="P109"/>
      <c r="Q109"/>
      <c r="R109"/>
      <c r="S109"/>
      <c r="T109"/>
      <c r="U109"/>
      <c r="V109"/>
      <c r="W109"/>
      <c r="X109"/>
      <c r="Y109"/>
      <c r="Z109"/>
      <c r="AA109"/>
      <c r="AB109"/>
      <c r="AC109"/>
      <c r="AD109"/>
      <c r="AF109"/>
      <c r="AG109"/>
    </row>
    <row r="110" spans="1:33" s="9" customFormat="1" ht="15.6" customHeight="1" x14ac:dyDescent="0.15">
      <c r="A110"/>
      <c r="B110"/>
      <c r="C110"/>
      <c r="D110"/>
      <c r="E110"/>
      <c r="F110"/>
      <c r="G110"/>
      <c r="H110"/>
      <c r="I110"/>
      <c r="J110"/>
      <c r="K110"/>
      <c r="L110"/>
      <c r="M110"/>
      <c r="N110"/>
      <c r="O110"/>
      <c r="P110"/>
      <c r="Q110"/>
      <c r="R110"/>
      <c r="S110"/>
      <c r="T110"/>
      <c r="U110"/>
      <c r="V110"/>
      <c r="W110"/>
      <c r="X110"/>
      <c r="Y110"/>
      <c r="Z110"/>
      <c r="AA110"/>
      <c r="AB110"/>
      <c r="AC110"/>
      <c r="AD110"/>
      <c r="AF110"/>
      <c r="AG110"/>
    </row>
    <row r="111" spans="1:33" s="9" customFormat="1" ht="15.6" customHeight="1" x14ac:dyDescent="0.15">
      <c r="A111"/>
      <c r="B111"/>
      <c r="C111"/>
      <c r="D111"/>
      <c r="E111"/>
      <c r="F111"/>
      <c r="G111"/>
      <c r="H111"/>
      <c r="I111"/>
      <c r="J111"/>
      <c r="K111"/>
      <c r="L111"/>
      <c r="M111"/>
      <c r="N111"/>
      <c r="O111"/>
      <c r="P111"/>
      <c r="Q111"/>
      <c r="R111"/>
      <c r="S111"/>
      <c r="T111"/>
      <c r="U111"/>
      <c r="V111"/>
      <c r="W111"/>
      <c r="X111"/>
      <c r="Y111"/>
      <c r="Z111"/>
      <c r="AA111"/>
      <c r="AB111"/>
      <c r="AC111"/>
      <c r="AD111"/>
      <c r="AF111"/>
      <c r="AG111"/>
    </row>
    <row r="112" spans="1:33" ht="17.100000000000001" customHeight="1" x14ac:dyDescent="0.15"/>
    <row r="113" ht="19.7" customHeight="1" x14ac:dyDescent="0.15"/>
    <row r="124" ht="40.35" customHeight="1" x14ac:dyDescent="0.15"/>
    <row r="127" ht="73.349999999999994" customHeight="1" x14ac:dyDescent="0.15"/>
    <row r="135" ht="20.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30" customHeight="1" x14ac:dyDescent="0.15"/>
  </sheetData>
  <mergeCells count="276">
    <mergeCell ref="U77:AB77"/>
    <mergeCell ref="U78:AB78"/>
    <mergeCell ref="U79:AB79"/>
    <mergeCell ref="U80:AB80"/>
    <mergeCell ref="U81:AB81"/>
    <mergeCell ref="U82:AB82"/>
    <mergeCell ref="U83:AB83"/>
    <mergeCell ref="U84:AB84"/>
    <mergeCell ref="B57:C60"/>
    <mergeCell ref="D57:H60"/>
    <mergeCell ref="I57:N58"/>
    <mergeCell ref="O57:AB58"/>
    <mergeCell ref="I59:K60"/>
    <mergeCell ref="L59:N60"/>
    <mergeCell ref="O59:Q60"/>
    <mergeCell ref="R59:T60"/>
    <mergeCell ref="U59:AB60"/>
    <mergeCell ref="U66:AB66"/>
    <mergeCell ref="U67:AB67"/>
    <mergeCell ref="U68:AB68"/>
    <mergeCell ref="U69:AB69"/>
    <mergeCell ref="U70:AB70"/>
    <mergeCell ref="U71:AB71"/>
    <mergeCell ref="U72:AB72"/>
    <mergeCell ref="U73:AB73"/>
    <mergeCell ref="U74:AB74"/>
    <mergeCell ref="I66:K66"/>
    <mergeCell ref="I67:K67"/>
    <mergeCell ref="I68:K68"/>
    <mergeCell ref="I69:K69"/>
    <mergeCell ref="I70:K70"/>
    <mergeCell ref="I71:K71"/>
    <mergeCell ref="I72:K72"/>
    <mergeCell ref="I73:K73"/>
    <mergeCell ref="I74:K74"/>
    <mergeCell ref="U44:AB44"/>
    <mergeCell ref="U45:AB45"/>
    <mergeCell ref="U46:AB46"/>
    <mergeCell ref="U47:AB47"/>
    <mergeCell ref="U48:AB48"/>
    <mergeCell ref="U49:AB49"/>
    <mergeCell ref="U50:AB50"/>
    <mergeCell ref="O45:Q45"/>
    <mergeCell ref="O46:Q46"/>
    <mergeCell ref="O47:Q47"/>
    <mergeCell ref="O48:Q48"/>
    <mergeCell ref="O49:Q49"/>
    <mergeCell ref="O50:Q50"/>
    <mergeCell ref="R45:S45"/>
    <mergeCell ref="R46:S46"/>
    <mergeCell ref="R47:S47"/>
    <mergeCell ref="R48:S48"/>
    <mergeCell ref="R49:S49"/>
    <mergeCell ref="R50:S50"/>
    <mergeCell ref="U61:AB61"/>
    <mergeCell ref="U62:AB62"/>
    <mergeCell ref="U63:AB63"/>
    <mergeCell ref="U64:AB64"/>
    <mergeCell ref="U65:AB65"/>
    <mergeCell ref="A4:AD4"/>
    <mergeCell ref="C18:Y18"/>
    <mergeCell ref="C19:Y19"/>
    <mergeCell ref="Z18:AD18"/>
    <mergeCell ref="Z19:AD19"/>
    <mergeCell ref="H6:P6"/>
    <mergeCell ref="B6:G6"/>
    <mergeCell ref="Q6:W6"/>
    <mergeCell ref="X6:AD6"/>
    <mergeCell ref="B7:G12"/>
    <mergeCell ref="H7:P7"/>
    <mergeCell ref="H8:P12"/>
    <mergeCell ref="Q7:W12"/>
    <mergeCell ref="X7:AD12"/>
    <mergeCell ref="Z15:AD15"/>
    <mergeCell ref="Z16:AD16"/>
    <mergeCell ref="B33:AD37"/>
    <mergeCell ref="O40:AB41"/>
    <mergeCell ref="U42:AB43"/>
    <mergeCell ref="D68:H68"/>
    <mergeCell ref="D69:H69"/>
    <mergeCell ref="D70:H70"/>
    <mergeCell ref="D71:H71"/>
    <mergeCell ref="B15:Y15"/>
    <mergeCell ref="B95:AD102"/>
    <mergeCell ref="B25:AD30"/>
    <mergeCell ref="A32:AD32"/>
    <mergeCell ref="I40:N41"/>
    <mergeCell ref="I42:K43"/>
    <mergeCell ref="B92:AD94"/>
    <mergeCell ref="D44:H44"/>
    <mergeCell ref="O42:Q43"/>
    <mergeCell ref="R42:T43"/>
    <mergeCell ref="L42:N43"/>
    <mergeCell ref="B40:C43"/>
    <mergeCell ref="I44:K44"/>
    <mergeCell ref="L44:M44"/>
    <mergeCell ref="O44:Q44"/>
    <mergeCell ref="R44:S44"/>
    <mergeCell ref="D75:H75"/>
    <mergeCell ref="D76:H76"/>
    <mergeCell ref="U51:AB51"/>
    <mergeCell ref="U52:AB52"/>
    <mergeCell ref="B89:AD91"/>
    <mergeCell ref="B16:Y16"/>
    <mergeCell ref="B20:Y20"/>
    <mergeCell ref="B17:Y17"/>
    <mergeCell ref="Z17:AD17"/>
    <mergeCell ref="B21:AD22"/>
    <mergeCell ref="Z20:AD20"/>
    <mergeCell ref="D45:H45"/>
    <mergeCell ref="D46:H46"/>
    <mergeCell ref="D47:H47"/>
    <mergeCell ref="D48:H48"/>
    <mergeCell ref="D49:H49"/>
    <mergeCell ref="D50:H50"/>
    <mergeCell ref="D51:H51"/>
    <mergeCell ref="D52:H52"/>
    <mergeCell ref="D40:H43"/>
    <mergeCell ref="D61:H61"/>
    <mergeCell ref="D62:H62"/>
    <mergeCell ref="D63:H63"/>
    <mergeCell ref="D64:H64"/>
    <mergeCell ref="D65:H65"/>
    <mergeCell ref="D82:H82"/>
    <mergeCell ref="D83:H83"/>
    <mergeCell ref="B44:C44"/>
    <mergeCell ref="B45:C45"/>
    <mergeCell ref="B46:C46"/>
    <mergeCell ref="B47:C47"/>
    <mergeCell ref="B48:C48"/>
    <mergeCell ref="B49:C49"/>
    <mergeCell ref="B50:C50"/>
    <mergeCell ref="B51:C51"/>
    <mergeCell ref="B52:C52"/>
    <mergeCell ref="B61:C61"/>
    <mergeCell ref="B63:C63"/>
    <mergeCell ref="B64:C64"/>
    <mergeCell ref="B65:C65"/>
    <mergeCell ref="D77:H77"/>
    <mergeCell ref="D78:H78"/>
    <mergeCell ref="D79:H79"/>
    <mergeCell ref="D80:H80"/>
    <mergeCell ref="D81:H81"/>
    <mergeCell ref="D72:H72"/>
    <mergeCell ref="D73:H73"/>
    <mergeCell ref="D74:H74"/>
    <mergeCell ref="B80:C80"/>
    <mergeCell ref="B71:C71"/>
    <mergeCell ref="B72:C72"/>
    <mergeCell ref="B73:C73"/>
    <mergeCell ref="B74:C74"/>
    <mergeCell ref="B75:C75"/>
    <mergeCell ref="B66:C66"/>
    <mergeCell ref="B67:C67"/>
    <mergeCell ref="B68:C68"/>
    <mergeCell ref="B69:C69"/>
    <mergeCell ref="B70:C70"/>
    <mergeCell ref="D66:H66"/>
    <mergeCell ref="D67:H67"/>
    <mergeCell ref="I75:K75"/>
    <mergeCell ref="I76:K76"/>
    <mergeCell ref="I77:K77"/>
    <mergeCell ref="I78:K78"/>
    <mergeCell ref="B81:C81"/>
    <mergeCell ref="B82:C82"/>
    <mergeCell ref="B83:C83"/>
    <mergeCell ref="I45:K45"/>
    <mergeCell ref="I46:K46"/>
    <mergeCell ref="I47:K47"/>
    <mergeCell ref="I48:K48"/>
    <mergeCell ref="I49:K49"/>
    <mergeCell ref="I50:K50"/>
    <mergeCell ref="I51:K51"/>
    <mergeCell ref="I52:K52"/>
    <mergeCell ref="I61:K61"/>
    <mergeCell ref="I62:K62"/>
    <mergeCell ref="I63:K63"/>
    <mergeCell ref="I64:K64"/>
    <mergeCell ref="I65:K65"/>
    <mergeCell ref="B76:C76"/>
    <mergeCell ref="B77:C77"/>
    <mergeCell ref="B78:C78"/>
    <mergeCell ref="B62:C62"/>
    <mergeCell ref="L50:M50"/>
    <mergeCell ref="L51:M51"/>
    <mergeCell ref="L52:M52"/>
    <mergeCell ref="L61:M61"/>
    <mergeCell ref="L62:M62"/>
    <mergeCell ref="L45:M45"/>
    <mergeCell ref="L46:M46"/>
    <mergeCell ref="L47:M47"/>
    <mergeCell ref="L48:M48"/>
    <mergeCell ref="L49:M49"/>
    <mergeCell ref="O62:Q62"/>
    <mergeCell ref="O63:Q63"/>
    <mergeCell ref="O64:Q64"/>
    <mergeCell ref="O65:Q65"/>
    <mergeCell ref="O66:Q66"/>
    <mergeCell ref="O67:Q67"/>
    <mergeCell ref="L78:M78"/>
    <mergeCell ref="L79:M79"/>
    <mergeCell ref="L80:M80"/>
    <mergeCell ref="L73:M73"/>
    <mergeCell ref="L74:M74"/>
    <mergeCell ref="L75:M75"/>
    <mergeCell ref="L76:M76"/>
    <mergeCell ref="L77:M77"/>
    <mergeCell ref="L68:M68"/>
    <mergeCell ref="L69:M69"/>
    <mergeCell ref="L70:M70"/>
    <mergeCell ref="L71:M71"/>
    <mergeCell ref="L72:M72"/>
    <mergeCell ref="L63:M63"/>
    <mergeCell ref="L64:M64"/>
    <mergeCell ref="L65:M65"/>
    <mergeCell ref="L66:M66"/>
    <mergeCell ref="L67:M67"/>
    <mergeCell ref="O51:Q51"/>
    <mergeCell ref="O52:Q52"/>
    <mergeCell ref="O61:Q61"/>
    <mergeCell ref="R67:S67"/>
    <mergeCell ref="O78:Q78"/>
    <mergeCell ref="O79:Q79"/>
    <mergeCell ref="O80:Q80"/>
    <mergeCell ref="O81:Q81"/>
    <mergeCell ref="O82:Q82"/>
    <mergeCell ref="O73:Q73"/>
    <mergeCell ref="O74:Q74"/>
    <mergeCell ref="O75:Q75"/>
    <mergeCell ref="O76:Q76"/>
    <mergeCell ref="O77:Q77"/>
    <mergeCell ref="O68:Q68"/>
    <mergeCell ref="O69:Q69"/>
    <mergeCell ref="O70:Q70"/>
    <mergeCell ref="O71:Q71"/>
    <mergeCell ref="O72:Q72"/>
    <mergeCell ref="R51:S51"/>
    <mergeCell ref="R52:S52"/>
    <mergeCell ref="R61:S61"/>
    <mergeCell ref="R78:S78"/>
    <mergeCell ref="R79:S79"/>
    <mergeCell ref="R80:S80"/>
    <mergeCell ref="R73:S73"/>
    <mergeCell ref="R74:S74"/>
    <mergeCell ref="R75:S75"/>
    <mergeCell ref="R76:S76"/>
    <mergeCell ref="R77:S77"/>
    <mergeCell ref="R68:S68"/>
    <mergeCell ref="R69:S69"/>
    <mergeCell ref="R70:S70"/>
    <mergeCell ref="R71:S71"/>
    <mergeCell ref="R72:S72"/>
    <mergeCell ref="R62:S62"/>
    <mergeCell ref="R63:S63"/>
    <mergeCell ref="R64:S64"/>
    <mergeCell ref="R65:S65"/>
    <mergeCell ref="R66:S66"/>
    <mergeCell ref="U75:AB75"/>
    <mergeCell ref="U76:AB76"/>
    <mergeCell ref="B84:C84"/>
    <mergeCell ref="D84:H84"/>
    <mergeCell ref="I84:M84"/>
    <mergeCell ref="O84:S84"/>
    <mergeCell ref="R83:S83"/>
    <mergeCell ref="R81:S81"/>
    <mergeCell ref="R82:S82"/>
    <mergeCell ref="O83:Q83"/>
    <mergeCell ref="L83:M83"/>
    <mergeCell ref="L81:M81"/>
    <mergeCell ref="L82:M82"/>
    <mergeCell ref="I79:K79"/>
    <mergeCell ref="I80:K80"/>
    <mergeCell ref="I81:K81"/>
    <mergeCell ref="I82:K82"/>
    <mergeCell ref="I83:K83"/>
    <mergeCell ref="B79:C79"/>
  </mergeCells>
  <phoneticPr fontId="1"/>
  <conditionalFormatting sqref="D44:D52 D61:D83">
    <cfRule type="duplicateValues" dxfId="0" priority="1"/>
  </conditionalFormatting>
  <pageMargins left="0.31496062992125984" right="0.31496062992125984" top="0.74803149606299213" bottom="0.19685039370078741" header="0.31496062992125984" footer="0.31496062992125984"/>
  <pageSetup paperSize="9" scale="9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実質化された人・農地プラン</vt:lpstr>
      <vt:lpstr>実質化された人・農地プラン!Print_Area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倉岡寿志</cp:lastModifiedBy>
  <cp:lastPrinted>2023-07-25T06:44:23Z</cp:lastPrinted>
  <dcterms:created xsi:type="dcterms:W3CDTF">2014-07-30T01:11:50Z</dcterms:created>
  <dcterms:modified xsi:type="dcterms:W3CDTF">2024-01-16T00:27:50Z</dcterms:modified>
</cp:coreProperties>
</file>